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56" windowHeight="11640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<sst xmlns="http://schemas.openxmlformats.org/spreadsheetml/2006/main" count="855" uniqueCount="125">
  <si>
    <t>Nr.crt.</t>
  </si>
  <si>
    <t>Denumirea unitatii</t>
  </si>
  <si>
    <t>Lista A</t>
  </si>
  <si>
    <t>Lista B</t>
  </si>
  <si>
    <t>Lista C1</t>
  </si>
  <si>
    <t>Lista C3</t>
  </si>
  <si>
    <t>G 4 CNAS</t>
  </si>
  <si>
    <t>G7 CNAS</t>
  </si>
  <si>
    <t>G 31A CNAS</t>
  </si>
  <si>
    <t>G 31B CNAS</t>
  </si>
  <si>
    <t>G31ECNAS</t>
  </si>
  <si>
    <t>G22CNAS</t>
  </si>
  <si>
    <t>G31D CNAS</t>
  </si>
  <si>
    <t>G31FCNAS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</si>
  <si>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</si>
  <si>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</si>
  <si>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</si>
  <si>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</si>
  <si>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</si>
  <si>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</si>
  <si>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</si>
  <si>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</si>
  <si>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</si>
  <si>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</si>
  <si>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</si>
  <si>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</si>
  <si>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</si>
  <si>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</si>
  <si>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</si>
  <si>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</si>
  <si>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</si>
  <si>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</si>
  <si>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</si>
  <si>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</si>
  <si>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</si>
  <si>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</si>
  <si>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</si>
  <si>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</si>
  <si>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</si>
  <si>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</si>
  <si>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</si>
  <si>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</si>
  <si>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</si>
  <si>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</si>
  <si>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</si>
  <si>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</si>
  <si>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</si>
  <si>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</si>
  <si>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</si>
  <si>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</si>
  <si>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</si>
  <si>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</si>
  <si>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</si>
  <si>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</si>
  <si>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</si>
  <si>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</si>
  <si>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</si>
  <si>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</si>
  <si>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</si>
  <si>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</si>
  <si>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</si>
  <si>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</si>
  <si>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Consum MUCOVISCIDOZA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</si>
  <si>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</si>
  <si>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</si>
  <si>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</si>
  <si>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</si>
  <si>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</si>
  <si>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</si>
  <si>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</si>
  <si>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</si>
  <si>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</si>
  <si>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</si>
  <si>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</si>
  <si>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</si>
  <si>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</si>
  <si>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</si>
  <si>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</si>
  <si>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</si>
  <si>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</si>
  <si>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</si>
  <si>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</si>
  <si>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</si>
  <si>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</si>
  <si>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</si>
  <si>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</si>
  <si>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</si>
  <si>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</si>
  <si>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</si>
  <si>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</si>
  <si>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</si>
  <si>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</si>
  <si>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</si>
  <si>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</si>
  <si>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</si>
  <si>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</si>
  <si>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</si>
  <si>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</si>
  <si>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</si>
  <si>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</si>
  <si>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</si>
  <si>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</si>
  <si>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</si>
  <si>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</si>
  <si>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G31CCNAS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</si>
  <si>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</si>
  <si>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</si>
  <si>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</si>
  <si>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</si>
  <si>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</si>
  <si>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</si>
  <si>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</si>
  <si>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</si>
  <si>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SITUATIA CONSUMULUI DE MEDICAMENTE IN LUNA SEPTEMBRIE 2016</t>
  </si>
  <si>
    <t>SITUATIA CONSUMULUI DE MEDICAMENTE PENTRU PENSIONARI PANA LA 700 LEI SEPTEMBRIE 2016</t>
  </si>
  <si>
    <t>SITUATIA CONSUMULUI DE MEDICAMENTE PENTRU DIABET   LUNA SEPTEMBRIE 2016</t>
  </si>
  <si>
    <t>SITUATIA CONSUMULUI DE MEDICAMENTE PENTRU INSULINE LUNA SEPTEMBRIE 2016</t>
  </si>
  <si>
    <t>SITUATIA CONSUMULUI DE MEDICAMENTE LA  DIABET SI INSULINE SEPTEMBRIE 2016</t>
  </si>
  <si>
    <t>SITUATIA CONSUMULUI LA TESTE PENTRU LUNA SEPTEMBRIE 2016</t>
  </si>
  <si>
    <t>SITUATIA CONSUMULUI DE MEDICAMENTE PENTRU COST VOLUM  LUNA SEPTEMBRIE 2016</t>
  </si>
  <si>
    <t>SITUATIA CONSUMULUI DE MEDICAMENTE PENTRU ONCOLOGIE  LUNA SEPTEMBRIE 2016</t>
  </si>
  <si>
    <t>SITUATIA CONSUMULUI DE MEDICAMENTE LA STARI POSTTRANSPLANT SEPTEMBRIE 2016</t>
  </si>
  <si>
    <t>SITUATIA CONSUMULUI DE MEDICAMENTE PENTRU SCLEROZA   LUNA SEPTEMBRIE 2016</t>
  </si>
  <si>
    <t>SITUATIA CONSUMULUI DE MEDICAMENTE LA STARI MUCOVISCIDOZA SEPTEMBRIE 2016</t>
  </si>
  <si>
    <t>TOTAL  aprobare CNAS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</si>
</sst>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8" fillId="2" borderId="12" xfId="0" applyNumberFormat="1" applyFont="1" applyFill="1" applyBorder="1" applyAlignment="1">
      <alignment horizontal="left"/>
    </xf>
    <xf numFmtId="4" fontId="12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2" borderId="6" xfId="0" applyNumberFormat="1" applyFont="1" applyFill="1" applyBorder="1" applyAlignment="1">
      <alignment/>
    </xf>
    <xf numFmtId="4" fontId="13" fillId="2" borderId="7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4" fontId="2" fillId="2" borderId="2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2" fillId="2" borderId="2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1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5.421875" style="0" customWidth="1"/>
    <col min="8" max="8" width="15.28125" style="16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00390625" style="0" bestFit="1" customWidth="1"/>
    <col min="16" max="16" width="16.8515625" style="0" customWidth="1"/>
    <col min="17" max="17" width="15.57421875" style="0" bestFit="1" customWidth="1"/>
    <col min="18" max="18" width="18.00390625" style="0" bestFit="1" customWidth="1"/>
  </cols>
  <sheetData>
    <row r="1" spans="2:18" ht="15.75" thickBot="1">
      <c r="B1" s="18" t="s">
        <v>113</v>
      </c>
      <c r="C1" s="19"/>
      <c r="D1" s="19"/>
      <c r="E1" s="19"/>
      <c r="F1" s="20"/>
      <c r="G1" s="20"/>
      <c r="H1" s="21"/>
      <c r="I1" s="19"/>
      <c r="J1" s="19"/>
      <c r="K1" s="19"/>
      <c r="L1" s="19"/>
      <c r="M1" s="19"/>
      <c r="N1" s="19"/>
      <c r="O1" s="19"/>
      <c r="P1" s="19"/>
      <c r="Q1" s="19"/>
      <c r="R1" s="22"/>
    </row>
    <row r="2" spans="1:18" ht="47.25" thickBot="1">
      <c r="A2" s="65" t="s">
        <v>0</v>
      </c>
      <c r="B2" s="60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111</v>
      </c>
      <c r="H2" s="53" t="s">
        <v>6</v>
      </c>
      <c r="I2" s="52" t="s">
        <v>7</v>
      </c>
      <c r="J2" s="52" t="s">
        <v>8</v>
      </c>
      <c r="K2" s="52" t="s">
        <v>9</v>
      </c>
      <c r="L2" s="52" t="s">
        <v>10</v>
      </c>
      <c r="M2" s="52" t="s">
        <v>11</v>
      </c>
      <c r="N2" s="52" t="s">
        <v>12</v>
      </c>
      <c r="O2" s="52" t="s">
        <v>13</v>
      </c>
      <c r="P2" s="61" t="s">
        <v>104</v>
      </c>
      <c r="Q2" s="78" t="s">
        <v>124</v>
      </c>
      <c r="R2" s="79" t="s">
        <v>107</v>
      </c>
    </row>
    <row r="3" spans="1:18" ht="15">
      <c r="A3" s="58">
        <v>1</v>
      </c>
      <c r="B3" s="56" t="s">
        <v>14</v>
      </c>
      <c r="C3" s="54">
        <v>37153.89</v>
      </c>
      <c r="D3" s="54">
        <v>32121.2</v>
      </c>
      <c r="E3" s="54">
        <v>55887.48</v>
      </c>
      <c r="F3" s="54">
        <v>1481.92</v>
      </c>
      <c r="G3" s="54">
        <v>4030.52</v>
      </c>
      <c r="H3" s="55">
        <v>5129.98</v>
      </c>
      <c r="I3" s="54"/>
      <c r="J3" s="54">
        <v>3913.1</v>
      </c>
      <c r="K3" s="54">
        <v>31224.96</v>
      </c>
      <c r="L3" s="54"/>
      <c r="M3" s="54"/>
      <c r="N3" s="54">
        <v>7891.59</v>
      </c>
      <c r="O3" s="54">
        <v>11709.36</v>
      </c>
      <c r="P3" s="75"/>
      <c r="Q3" s="81">
        <f>H3+I3+J3+K3+L3+M3+N3+O3+P3</f>
        <v>59868.990000000005</v>
      </c>
      <c r="R3" s="84">
        <f>C3+D3+E3+F3+G3+Q3</f>
        <v>190544</v>
      </c>
    </row>
    <row r="4" spans="1:18" ht="15">
      <c r="A4" s="59">
        <v>2</v>
      </c>
      <c r="B4" s="57" t="s">
        <v>15</v>
      </c>
      <c r="C4" s="23">
        <v>17337.9</v>
      </c>
      <c r="D4" s="23">
        <v>17240.17</v>
      </c>
      <c r="E4" s="23">
        <v>30655.96</v>
      </c>
      <c r="F4" s="23">
        <v>948.46</v>
      </c>
      <c r="G4" s="23">
        <v>2597.15</v>
      </c>
      <c r="H4" s="24"/>
      <c r="I4" s="23"/>
      <c r="J4" s="23"/>
      <c r="K4" s="23"/>
      <c r="L4" s="23"/>
      <c r="M4" s="23"/>
      <c r="N4" s="23">
        <v>3913.1</v>
      </c>
      <c r="O4" s="23"/>
      <c r="P4" s="76"/>
      <c r="Q4" s="82">
        <f aca="true" t="shared" si="0" ref="Q4:Q39">H4+I4+J4+K4+L4+M4+N4+O4+P4</f>
        <v>3913.1</v>
      </c>
      <c r="R4" s="85">
        <f aca="true" t="shared" si="1" ref="R4:R40">C4+D4+E4+F4+G4+Q4</f>
        <v>72692.74</v>
      </c>
    </row>
    <row r="5" spans="1:18" ht="15">
      <c r="A5" s="59">
        <v>3</v>
      </c>
      <c r="B5" s="57" t="s">
        <v>16</v>
      </c>
      <c r="C5" s="23">
        <v>35991.69</v>
      </c>
      <c r="D5" s="23">
        <v>29652.76</v>
      </c>
      <c r="E5" s="23">
        <v>14329.48</v>
      </c>
      <c r="F5" s="23">
        <v>9069.36</v>
      </c>
      <c r="G5" s="23">
        <v>3282.51</v>
      </c>
      <c r="H5" s="24"/>
      <c r="I5" s="23"/>
      <c r="J5" s="23"/>
      <c r="K5" s="23"/>
      <c r="L5" s="23"/>
      <c r="M5" s="23"/>
      <c r="N5" s="23"/>
      <c r="O5" s="23"/>
      <c r="P5" s="76"/>
      <c r="Q5" s="82">
        <f t="shared" si="0"/>
        <v>0</v>
      </c>
      <c r="R5" s="85">
        <f t="shared" si="1"/>
        <v>92325.79999999999</v>
      </c>
    </row>
    <row r="6" spans="1:18" ht="15">
      <c r="A6" s="59">
        <v>4</v>
      </c>
      <c r="B6" s="57" t="s">
        <v>17</v>
      </c>
      <c r="C6" s="23">
        <v>11325.87</v>
      </c>
      <c r="D6" s="23">
        <v>17182.46</v>
      </c>
      <c r="E6" s="23">
        <v>13031.25</v>
      </c>
      <c r="F6" s="23">
        <v>2124.85</v>
      </c>
      <c r="G6" s="23">
        <v>1146.92</v>
      </c>
      <c r="H6" s="24"/>
      <c r="I6" s="23"/>
      <c r="J6" s="23"/>
      <c r="K6" s="23"/>
      <c r="L6" s="23"/>
      <c r="M6" s="23"/>
      <c r="N6" s="23"/>
      <c r="O6" s="23"/>
      <c r="P6" s="76"/>
      <c r="Q6" s="82">
        <f t="shared" si="0"/>
        <v>0</v>
      </c>
      <c r="R6" s="85">
        <f t="shared" si="1"/>
        <v>44811.35</v>
      </c>
    </row>
    <row r="7" spans="1:18" ht="15">
      <c r="A7" s="59">
        <v>5</v>
      </c>
      <c r="B7" s="57" t="s">
        <v>18</v>
      </c>
      <c r="C7" s="23">
        <v>12966.28</v>
      </c>
      <c r="D7" s="23">
        <v>11363.76</v>
      </c>
      <c r="E7" s="23">
        <v>7623.15</v>
      </c>
      <c r="F7" s="23">
        <v>1420.36</v>
      </c>
      <c r="G7" s="23">
        <v>1858.62</v>
      </c>
      <c r="H7" s="24"/>
      <c r="I7" s="23"/>
      <c r="J7" s="23"/>
      <c r="K7" s="23"/>
      <c r="L7" s="23"/>
      <c r="M7" s="23"/>
      <c r="N7" s="23"/>
      <c r="O7" s="23"/>
      <c r="P7" s="76"/>
      <c r="Q7" s="82">
        <f t="shared" si="0"/>
        <v>0</v>
      </c>
      <c r="R7" s="85">
        <f t="shared" si="1"/>
        <v>35232.170000000006</v>
      </c>
    </row>
    <row r="8" spans="1:18" ht="15">
      <c r="A8" s="59">
        <v>6</v>
      </c>
      <c r="B8" s="57" t="s">
        <v>19</v>
      </c>
      <c r="C8" s="23">
        <v>11946.62</v>
      </c>
      <c r="D8" s="23">
        <v>11835.42</v>
      </c>
      <c r="E8" s="23">
        <v>19666.56</v>
      </c>
      <c r="F8" s="23">
        <v>686.94</v>
      </c>
      <c r="G8" s="23">
        <v>1879.63</v>
      </c>
      <c r="H8" s="24"/>
      <c r="I8" s="23"/>
      <c r="J8" s="23"/>
      <c r="K8" s="23"/>
      <c r="L8" s="23"/>
      <c r="M8" s="23"/>
      <c r="N8" s="23"/>
      <c r="O8" s="23"/>
      <c r="P8" s="76"/>
      <c r="Q8" s="82">
        <f t="shared" si="0"/>
        <v>0</v>
      </c>
      <c r="R8" s="85">
        <f t="shared" si="1"/>
        <v>46015.170000000006</v>
      </c>
    </row>
    <row r="9" spans="1:18" ht="15">
      <c r="A9" s="59">
        <v>7</v>
      </c>
      <c r="B9" s="57" t="s">
        <v>20</v>
      </c>
      <c r="C9" s="23">
        <v>22155.06</v>
      </c>
      <c r="D9" s="23">
        <v>24252.44</v>
      </c>
      <c r="E9" s="23">
        <v>33058.61</v>
      </c>
      <c r="F9" s="23">
        <v>1565.66</v>
      </c>
      <c r="G9" s="23">
        <v>2940.84</v>
      </c>
      <c r="H9" s="24">
        <v>11993.87</v>
      </c>
      <c r="I9" s="23"/>
      <c r="J9" s="23"/>
      <c r="K9" s="23"/>
      <c r="L9" s="23"/>
      <c r="M9" s="23"/>
      <c r="N9" s="23">
        <v>3903.12</v>
      </c>
      <c r="O9" s="23"/>
      <c r="P9" s="76"/>
      <c r="Q9" s="82">
        <f t="shared" si="0"/>
        <v>15896.990000000002</v>
      </c>
      <c r="R9" s="85">
        <f t="shared" si="1"/>
        <v>99869.6</v>
      </c>
    </row>
    <row r="10" spans="1:18" ht="15">
      <c r="A10" s="59">
        <v>8</v>
      </c>
      <c r="B10" s="57" t="s">
        <v>21</v>
      </c>
      <c r="C10" s="23">
        <v>47675.52</v>
      </c>
      <c r="D10" s="23">
        <v>43481.11</v>
      </c>
      <c r="E10" s="23">
        <v>106482.38</v>
      </c>
      <c r="F10" s="23">
        <v>5143.72</v>
      </c>
      <c r="G10" s="23">
        <v>5981.88</v>
      </c>
      <c r="H10" s="24">
        <v>18606.98</v>
      </c>
      <c r="I10" s="23"/>
      <c r="J10" s="23">
        <v>7826.2</v>
      </c>
      <c r="K10" s="23">
        <v>11729.32</v>
      </c>
      <c r="L10" s="23"/>
      <c r="M10" s="23"/>
      <c r="N10" s="23">
        <v>3913.1</v>
      </c>
      <c r="O10" s="23"/>
      <c r="P10" s="76"/>
      <c r="Q10" s="82">
        <f t="shared" si="0"/>
        <v>42075.6</v>
      </c>
      <c r="R10" s="85">
        <f t="shared" si="1"/>
        <v>250840.21000000002</v>
      </c>
    </row>
    <row r="11" spans="1:18" ht="15">
      <c r="A11" s="59">
        <v>9</v>
      </c>
      <c r="B11" s="57" t="s">
        <v>22</v>
      </c>
      <c r="C11" s="23">
        <v>50595.74</v>
      </c>
      <c r="D11" s="23">
        <v>46539.59</v>
      </c>
      <c r="E11" s="23">
        <v>65118.36</v>
      </c>
      <c r="F11" s="23">
        <v>3790.72</v>
      </c>
      <c r="G11" s="23">
        <v>7224.55</v>
      </c>
      <c r="H11" s="24">
        <v>1713.41</v>
      </c>
      <c r="I11" s="23"/>
      <c r="J11" s="23">
        <v>3913.1</v>
      </c>
      <c r="K11" s="23"/>
      <c r="L11" s="23"/>
      <c r="M11" s="23"/>
      <c r="N11" s="23">
        <v>3913.1</v>
      </c>
      <c r="O11" s="23"/>
      <c r="P11" s="76"/>
      <c r="Q11" s="82">
        <f t="shared" si="0"/>
        <v>9539.61</v>
      </c>
      <c r="R11" s="85">
        <f t="shared" si="1"/>
        <v>182808.57</v>
      </c>
    </row>
    <row r="12" spans="1:18" ht="15">
      <c r="A12" s="59">
        <v>10</v>
      </c>
      <c r="B12" s="57" t="s">
        <v>23</v>
      </c>
      <c r="C12" s="23">
        <v>13429.52</v>
      </c>
      <c r="D12" s="23">
        <v>34471</v>
      </c>
      <c r="E12" s="23">
        <v>71820.9</v>
      </c>
      <c r="F12" s="23">
        <v>594.36</v>
      </c>
      <c r="G12" s="23">
        <v>1575.02</v>
      </c>
      <c r="H12" s="24">
        <v>17009.68</v>
      </c>
      <c r="I12" s="23"/>
      <c r="J12" s="23"/>
      <c r="K12" s="23">
        <v>22876.16</v>
      </c>
      <c r="L12" s="23"/>
      <c r="M12" s="23"/>
      <c r="N12" s="23">
        <v>7806.24</v>
      </c>
      <c r="O12" s="23"/>
      <c r="P12" s="76"/>
      <c r="Q12" s="82">
        <f t="shared" si="0"/>
        <v>47692.079999999994</v>
      </c>
      <c r="R12" s="85">
        <f t="shared" si="1"/>
        <v>169582.88</v>
      </c>
    </row>
    <row r="13" spans="1:18" ht="15">
      <c r="A13" s="59">
        <v>11</v>
      </c>
      <c r="B13" s="57" t="s">
        <v>24</v>
      </c>
      <c r="C13" s="23">
        <v>17825.77</v>
      </c>
      <c r="D13" s="25">
        <v>19505.65</v>
      </c>
      <c r="E13" s="23">
        <v>18899.43</v>
      </c>
      <c r="F13" s="23">
        <v>1727.14</v>
      </c>
      <c r="G13" s="23">
        <v>2149.12</v>
      </c>
      <c r="H13" s="24">
        <v>3905.2</v>
      </c>
      <c r="I13" s="23"/>
      <c r="J13" s="23"/>
      <c r="K13" s="23"/>
      <c r="L13" s="23"/>
      <c r="M13" s="23"/>
      <c r="N13" s="23">
        <v>3903.12</v>
      </c>
      <c r="O13" s="23"/>
      <c r="P13" s="76"/>
      <c r="Q13" s="82">
        <f t="shared" si="0"/>
        <v>7808.32</v>
      </c>
      <c r="R13" s="85">
        <f t="shared" si="1"/>
        <v>67915.43</v>
      </c>
    </row>
    <row r="14" spans="1:18" ht="15">
      <c r="A14" s="59">
        <v>12</v>
      </c>
      <c r="B14" s="57" t="s">
        <v>25</v>
      </c>
      <c r="C14" s="23">
        <v>88576.17</v>
      </c>
      <c r="D14" s="23">
        <v>78100.05</v>
      </c>
      <c r="E14" s="23">
        <v>44156.77</v>
      </c>
      <c r="F14" s="23">
        <v>5821.01</v>
      </c>
      <c r="G14" s="23">
        <v>10234.92</v>
      </c>
      <c r="H14" s="24"/>
      <c r="I14" s="23"/>
      <c r="J14" s="23"/>
      <c r="K14" s="23">
        <v>11719.34</v>
      </c>
      <c r="L14" s="23">
        <v>1946.25</v>
      </c>
      <c r="M14" s="23"/>
      <c r="N14" s="23">
        <v>15642.42</v>
      </c>
      <c r="O14" s="23"/>
      <c r="P14" s="76">
        <v>3913.1</v>
      </c>
      <c r="Q14" s="82">
        <f t="shared" si="0"/>
        <v>33221.11</v>
      </c>
      <c r="R14" s="85">
        <f t="shared" si="1"/>
        <v>260110.03000000003</v>
      </c>
    </row>
    <row r="15" spans="1:18" ht="15">
      <c r="A15" s="59">
        <v>13</v>
      </c>
      <c r="B15" s="57" t="s">
        <v>26</v>
      </c>
      <c r="C15" s="23">
        <v>28009.66</v>
      </c>
      <c r="D15" s="23">
        <v>30978.88</v>
      </c>
      <c r="E15" s="23">
        <v>19740.11</v>
      </c>
      <c r="F15" s="23">
        <v>2522.85</v>
      </c>
      <c r="G15" s="23">
        <v>3658.63</v>
      </c>
      <c r="H15" s="24">
        <v>4256.09</v>
      </c>
      <c r="I15" s="23"/>
      <c r="J15" s="23"/>
      <c r="K15" s="23"/>
      <c r="L15" s="23"/>
      <c r="M15" s="23"/>
      <c r="N15" s="23"/>
      <c r="O15" s="23"/>
      <c r="P15" s="76"/>
      <c r="Q15" s="82">
        <f t="shared" si="0"/>
        <v>4256.09</v>
      </c>
      <c r="R15" s="85">
        <f t="shared" si="1"/>
        <v>89166.22</v>
      </c>
    </row>
    <row r="16" spans="1:56" ht="15">
      <c r="A16" s="59">
        <v>14</v>
      </c>
      <c r="B16" s="57" t="s">
        <v>27</v>
      </c>
      <c r="C16" s="23">
        <v>24907.85</v>
      </c>
      <c r="D16" s="23">
        <v>13363.32</v>
      </c>
      <c r="E16" s="23">
        <v>4581.66</v>
      </c>
      <c r="F16" s="23">
        <v>1063.48</v>
      </c>
      <c r="G16" s="23">
        <v>1908.5</v>
      </c>
      <c r="H16" s="24"/>
      <c r="I16" s="23"/>
      <c r="J16" s="23"/>
      <c r="K16" s="23"/>
      <c r="L16" s="23"/>
      <c r="M16" s="23"/>
      <c r="N16" s="23"/>
      <c r="O16" s="23"/>
      <c r="P16" s="76"/>
      <c r="Q16" s="82">
        <f t="shared" si="0"/>
        <v>0</v>
      </c>
      <c r="R16" s="85">
        <f t="shared" si="1"/>
        <v>45824.810000000005</v>
      </c>
      <c r="S16" s="12"/>
      <c r="T16" s="12"/>
      <c r="U16" s="12" t="s">
        <v>100</v>
      </c>
      <c r="V16" s="12"/>
      <c r="W16" s="12"/>
      <c r="X16" s="12"/>
      <c r="Y16" s="12"/>
      <c r="Z16" s="12"/>
      <c r="AA16" s="12"/>
      <c r="AB16" s="12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18" ht="15">
      <c r="A17" s="59">
        <v>15</v>
      </c>
      <c r="B17" s="57" t="s">
        <v>28</v>
      </c>
      <c r="C17" s="23">
        <v>53428.64</v>
      </c>
      <c r="D17" s="23">
        <v>28567.23</v>
      </c>
      <c r="E17" s="23">
        <v>39460.77</v>
      </c>
      <c r="F17" s="23">
        <v>4052.8</v>
      </c>
      <c r="G17" s="23">
        <v>4395.16</v>
      </c>
      <c r="H17" s="24"/>
      <c r="I17" s="23"/>
      <c r="J17" s="23"/>
      <c r="K17" s="23"/>
      <c r="L17" s="23"/>
      <c r="M17" s="23"/>
      <c r="N17" s="23"/>
      <c r="O17" s="23"/>
      <c r="P17" s="76"/>
      <c r="Q17" s="82">
        <f t="shared" si="0"/>
        <v>0</v>
      </c>
      <c r="R17" s="85">
        <f t="shared" si="1"/>
        <v>129904.59999999999</v>
      </c>
    </row>
    <row r="18" spans="1:18" ht="15">
      <c r="A18" s="59">
        <v>16</v>
      </c>
      <c r="B18" s="57" t="s">
        <v>29</v>
      </c>
      <c r="C18" s="23">
        <v>20143.58</v>
      </c>
      <c r="D18" s="23">
        <v>15801.6</v>
      </c>
      <c r="E18" s="23">
        <v>8343.61</v>
      </c>
      <c r="F18" s="23">
        <v>1882.71</v>
      </c>
      <c r="G18" s="23">
        <v>2477.3</v>
      </c>
      <c r="H18" s="26">
        <v>1843.41</v>
      </c>
      <c r="I18" s="23"/>
      <c r="J18" s="23"/>
      <c r="K18" s="23"/>
      <c r="L18" s="23"/>
      <c r="M18" s="23"/>
      <c r="N18" s="23"/>
      <c r="O18" s="23"/>
      <c r="P18" s="76"/>
      <c r="Q18" s="82">
        <f t="shared" si="0"/>
        <v>1843.41</v>
      </c>
      <c r="R18" s="85">
        <f t="shared" si="1"/>
        <v>50492.21000000001</v>
      </c>
    </row>
    <row r="19" spans="1:18" ht="15">
      <c r="A19" s="59">
        <v>17</v>
      </c>
      <c r="B19" s="57" t="s">
        <v>30</v>
      </c>
      <c r="C19" s="23">
        <v>7660.91</v>
      </c>
      <c r="D19" s="23">
        <v>3860.75</v>
      </c>
      <c r="E19" s="23">
        <v>3466.63</v>
      </c>
      <c r="F19" s="23">
        <v>246.21</v>
      </c>
      <c r="G19" s="23">
        <v>348.73</v>
      </c>
      <c r="H19" s="24"/>
      <c r="I19" s="23"/>
      <c r="J19" s="23"/>
      <c r="K19" s="23"/>
      <c r="L19" s="23"/>
      <c r="M19" s="23"/>
      <c r="N19" s="23"/>
      <c r="O19" s="23"/>
      <c r="P19" s="76"/>
      <c r="Q19" s="82">
        <f t="shared" si="0"/>
        <v>0</v>
      </c>
      <c r="R19" s="85">
        <f t="shared" si="1"/>
        <v>15583.23</v>
      </c>
    </row>
    <row r="20" spans="1:18" ht="15">
      <c r="A20" s="59">
        <v>18</v>
      </c>
      <c r="B20" s="57" t="s">
        <v>31</v>
      </c>
      <c r="C20" s="23">
        <v>3548.9</v>
      </c>
      <c r="D20" s="23">
        <v>1746.95</v>
      </c>
      <c r="E20" s="23">
        <v>727.79</v>
      </c>
      <c r="F20" s="23">
        <v>356.28</v>
      </c>
      <c r="G20" s="23">
        <v>351.09</v>
      </c>
      <c r="H20" s="24"/>
      <c r="I20" s="23"/>
      <c r="J20" s="23"/>
      <c r="K20" s="23"/>
      <c r="L20" s="23"/>
      <c r="M20" s="23"/>
      <c r="N20" s="23"/>
      <c r="O20" s="23"/>
      <c r="P20" s="76"/>
      <c r="Q20" s="82">
        <f t="shared" si="0"/>
        <v>0</v>
      </c>
      <c r="R20" s="85">
        <f t="shared" si="1"/>
        <v>6731.01</v>
      </c>
    </row>
    <row r="21" spans="1:18" ht="15">
      <c r="A21" s="59">
        <v>19</v>
      </c>
      <c r="B21" s="57" t="s">
        <v>32</v>
      </c>
      <c r="C21" s="23">
        <v>13041.83</v>
      </c>
      <c r="D21" s="23">
        <v>8555.95</v>
      </c>
      <c r="E21" s="23">
        <v>1570.08</v>
      </c>
      <c r="F21" s="23">
        <v>1860</v>
      </c>
      <c r="G21" s="23">
        <v>2011.85</v>
      </c>
      <c r="H21" s="24"/>
      <c r="I21" s="23"/>
      <c r="J21" s="23"/>
      <c r="K21" s="23"/>
      <c r="L21" s="23"/>
      <c r="M21" s="23"/>
      <c r="N21" s="23"/>
      <c r="O21" s="23"/>
      <c r="P21" s="76"/>
      <c r="Q21" s="82">
        <f t="shared" si="0"/>
        <v>0</v>
      </c>
      <c r="R21" s="85">
        <f t="shared" si="1"/>
        <v>27039.71</v>
      </c>
    </row>
    <row r="22" spans="1:18" ht="15">
      <c r="A22" s="59">
        <v>20</v>
      </c>
      <c r="B22" s="57" t="s">
        <v>33</v>
      </c>
      <c r="C22" s="23">
        <v>26991.63</v>
      </c>
      <c r="D22" s="23">
        <v>20209.79</v>
      </c>
      <c r="E22" s="23">
        <v>15962.46</v>
      </c>
      <c r="F22" s="23">
        <v>1360.28</v>
      </c>
      <c r="G22" s="23">
        <v>4469.7</v>
      </c>
      <c r="H22" s="24">
        <v>1713.41</v>
      </c>
      <c r="I22" s="23"/>
      <c r="J22" s="23"/>
      <c r="K22" s="23"/>
      <c r="L22" s="23"/>
      <c r="M22" s="23">
        <v>4251.21</v>
      </c>
      <c r="N22" s="23"/>
      <c r="O22" s="23"/>
      <c r="P22" s="76"/>
      <c r="Q22" s="82">
        <f t="shared" si="0"/>
        <v>5964.62</v>
      </c>
      <c r="R22" s="85">
        <f t="shared" si="1"/>
        <v>74958.48</v>
      </c>
    </row>
    <row r="23" spans="1:18" ht="15">
      <c r="A23" s="59">
        <v>21</v>
      </c>
      <c r="B23" s="57" t="s">
        <v>34</v>
      </c>
      <c r="C23" s="23">
        <v>48076.54</v>
      </c>
      <c r="D23" s="23">
        <v>33847.43</v>
      </c>
      <c r="E23" s="23">
        <v>21312.23</v>
      </c>
      <c r="F23" s="23">
        <v>11091.84</v>
      </c>
      <c r="G23" s="23">
        <v>6138.36</v>
      </c>
      <c r="H23" s="24"/>
      <c r="I23" s="23"/>
      <c r="J23" s="23"/>
      <c r="K23" s="23"/>
      <c r="L23" s="23"/>
      <c r="M23" s="23"/>
      <c r="N23" s="23"/>
      <c r="O23" s="23"/>
      <c r="P23" s="76"/>
      <c r="Q23" s="82">
        <f t="shared" si="0"/>
        <v>0</v>
      </c>
      <c r="R23" s="85">
        <f t="shared" si="1"/>
        <v>120466.4</v>
      </c>
    </row>
    <row r="24" spans="1:18" ht="15">
      <c r="A24" s="59">
        <v>22</v>
      </c>
      <c r="B24" s="57" t="s">
        <v>35</v>
      </c>
      <c r="C24" s="23">
        <v>11682.54</v>
      </c>
      <c r="D24" s="23">
        <v>6630.87</v>
      </c>
      <c r="E24" s="23">
        <v>3494.76</v>
      </c>
      <c r="F24" s="23">
        <v>809.27</v>
      </c>
      <c r="G24" s="23">
        <v>970.57</v>
      </c>
      <c r="H24" s="24"/>
      <c r="I24" s="23"/>
      <c r="J24" s="23"/>
      <c r="K24" s="23"/>
      <c r="L24" s="23"/>
      <c r="M24" s="23"/>
      <c r="N24" s="23"/>
      <c r="O24" s="23"/>
      <c r="P24" s="76"/>
      <c r="Q24" s="82">
        <f t="shared" si="0"/>
        <v>0</v>
      </c>
      <c r="R24" s="85">
        <f t="shared" si="1"/>
        <v>23588.01</v>
      </c>
    </row>
    <row r="25" spans="1:18" ht="15">
      <c r="A25" s="59">
        <v>23</v>
      </c>
      <c r="B25" s="57" t="s">
        <v>36</v>
      </c>
      <c r="C25" s="23">
        <v>9685.17</v>
      </c>
      <c r="D25" s="23">
        <v>5404.25</v>
      </c>
      <c r="E25" s="23">
        <v>3701.55</v>
      </c>
      <c r="F25" s="23">
        <v>1911.7</v>
      </c>
      <c r="G25" s="23">
        <v>378.26</v>
      </c>
      <c r="H25" s="24"/>
      <c r="I25" s="23"/>
      <c r="J25" s="23"/>
      <c r="K25" s="23"/>
      <c r="L25" s="23"/>
      <c r="M25" s="23"/>
      <c r="N25" s="23"/>
      <c r="O25" s="23"/>
      <c r="P25" s="76"/>
      <c r="Q25" s="82">
        <f t="shared" si="0"/>
        <v>0</v>
      </c>
      <c r="R25" s="85">
        <f t="shared" si="1"/>
        <v>21080.93</v>
      </c>
    </row>
    <row r="26" spans="1:18" ht="15">
      <c r="A26" s="59">
        <v>24</v>
      </c>
      <c r="B26" s="57" t="s">
        <v>37</v>
      </c>
      <c r="C26" s="23">
        <v>64101.31</v>
      </c>
      <c r="D26" s="23">
        <v>76513.52</v>
      </c>
      <c r="E26" s="23">
        <v>95209.1</v>
      </c>
      <c r="F26" s="23">
        <v>4013.86</v>
      </c>
      <c r="G26" s="23">
        <v>6848.9</v>
      </c>
      <c r="H26" s="24">
        <v>3426.8</v>
      </c>
      <c r="I26" s="23"/>
      <c r="J26" s="23">
        <v>7826.2</v>
      </c>
      <c r="K26" s="23">
        <v>47033.68</v>
      </c>
      <c r="L26" s="23"/>
      <c r="M26" s="23">
        <v>7170.92</v>
      </c>
      <c r="N26" s="23">
        <v>23478.6</v>
      </c>
      <c r="O26" s="23">
        <v>39131</v>
      </c>
      <c r="P26" s="76">
        <v>3913.1</v>
      </c>
      <c r="Q26" s="82">
        <f t="shared" si="0"/>
        <v>131980.3</v>
      </c>
      <c r="R26" s="85">
        <f t="shared" si="1"/>
        <v>378666.99</v>
      </c>
    </row>
    <row r="27" spans="1:18" ht="15">
      <c r="A27" s="59">
        <v>25</v>
      </c>
      <c r="B27" s="57" t="s">
        <v>38</v>
      </c>
      <c r="C27" s="23">
        <v>1684.16</v>
      </c>
      <c r="D27" s="23">
        <v>857</v>
      </c>
      <c r="E27" s="23">
        <v>266.41</v>
      </c>
      <c r="F27" s="23">
        <v>62.52</v>
      </c>
      <c r="G27" s="23">
        <v>156.41</v>
      </c>
      <c r="H27" s="24"/>
      <c r="I27" s="23"/>
      <c r="J27" s="23"/>
      <c r="K27" s="23"/>
      <c r="L27" s="23"/>
      <c r="M27" s="23"/>
      <c r="N27" s="23"/>
      <c r="O27" s="23"/>
      <c r="P27" s="76"/>
      <c r="Q27" s="82">
        <f t="shared" si="0"/>
        <v>0</v>
      </c>
      <c r="R27" s="85">
        <f t="shared" si="1"/>
        <v>3026.4999999999995</v>
      </c>
    </row>
    <row r="28" spans="1:18" ht="15">
      <c r="A28" s="59">
        <v>26</v>
      </c>
      <c r="B28" s="57" t="s">
        <v>39</v>
      </c>
      <c r="C28" s="23">
        <v>4847.79</v>
      </c>
      <c r="D28" s="23">
        <v>5015.09</v>
      </c>
      <c r="E28" s="23">
        <v>7701.22</v>
      </c>
      <c r="F28" s="23">
        <v>142.78</v>
      </c>
      <c r="G28" s="23">
        <v>1048.21</v>
      </c>
      <c r="H28" s="24"/>
      <c r="I28" s="23"/>
      <c r="J28" s="23"/>
      <c r="K28" s="23"/>
      <c r="L28" s="23"/>
      <c r="M28" s="23"/>
      <c r="N28" s="23">
        <v>3988.47</v>
      </c>
      <c r="O28" s="23"/>
      <c r="P28" s="76"/>
      <c r="Q28" s="82">
        <f t="shared" si="0"/>
        <v>3988.47</v>
      </c>
      <c r="R28" s="85">
        <f t="shared" si="1"/>
        <v>22743.56</v>
      </c>
    </row>
    <row r="29" spans="1:18" ht="15">
      <c r="A29" s="59">
        <v>27</v>
      </c>
      <c r="B29" s="57" t="s">
        <v>40</v>
      </c>
      <c r="C29" s="23">
        <v>24144.02</v>
      </c>
      <c r="D29" s="23">
        <v>19148.72</v>
      </c>
      <c r="E29" s="23">
        <v>6695.73</v>
      </c>
      <c r="F29" s="23">
        <v>3227.19</v>
      </c>
      <c r="G29" s="23">
        <v>2881.77</v>
      </c>
      <c r="H29" s="24"/>
      <c r="I29" s="23"/>
      <c r="J29" s="23"/>
      <c r="K29" s="23"/>
      <c r="L29" s="23"/>
      <c r="M29" s="23"/>
      <c r="N29" s="23"/>
      <c r="O29" s="23"/>
      <c r="P29" s="76"/>
      <c r="Q29" s="82">
        <f t="shared" si="0"/>
        <v>0</v>
      </c>
      <c r="R29" s="85">
        <f t="shared" si="1"/>
        <v>56097.43</v>
      </c>
    </row>
    <row r="30" spans="1:18" ht="15">
      <c r="A30" s="59">
        <v>28</v>
      </c>
      <c r="B30" s="57" t="s">
        <v>41</v>
      </c>
      <c r="C30" s="23">
        <v>7249.82</v>
      </c>
      <c r="D30" s="23">
        <v>4715.92</v>
      </c>
      <c r="E30" s="23">
        <v>10084.75</v>
      </c>
      <c r="F30" s="23">
        <v>702.69</v>
      </c>
      <c r="G30" s="23">
        <v>759.82</v>
      </c>
      <c r="H30" s="24"/>
      <c r="I30" s="23"/>
      <c r="J30" s="23"/>
      <c r="K30" s="23"/>
      <c r="L30" s="23"/>
      <c r="M30" s="23"/>
      <c r="N30" s="23"/>
      <c r="O30" s="23"/>
      <c r="P30" s="76"/>
      <c r="Q30" s="82">
        <f t="shared" si="0"/>
        <v>0</v>
      </c>
      <c r="R30" s="85">
        <f t="shared" si="1"/>
        <v>23512.999999999996</v>
      </c>
    </row>
    <row r="31" spans="1:18" ht="15">
      <c r="A31" s="59">
        <v>29</v>
      </c>
      <c r="B31" s="57" t="s">
        <v>42</v>
      </c>
      <c r="C31" s="23">
        <v>37751.04</v>
      </c>
      <c r="D31" s="23">
        <v>36837.07</v>
      </c>
      <c r="E31" s="23">
        <v>15116.52</v>
      </c>
      <c r="F31" s="23">
        <v>3414.17</v>
      </c>
      <c r="G31" s="23">
        <v>4450.29</v>
      </c>
      <c r="H31" s="24"/>
      <c r="I31" s="23"/>
      <c r="J31" s="23"/>
      <c r="K31" s="23"/>
      <c r="L31" s="23"/>
      <c r="M31" s="23"/>
      <c r="N31" s="23"/>
      <c r="O31" s="23"/>
      <c r="P31" s="76"/>
      <c r="Q31" s="82">
        <f t="shared" si="0"/>
        <v>0</v>
      </c>
      <c r="R31" s="85">
        <f t="shared" si="1"/>
        <v>97569.09</v>
      </c>
    </row>
    <row r="32" spans="1:18" ht="15">
      <c r="A32" s="59">
        <v>30</v>
      </c>
      <c r="B32" s="57" t="s">
        <v>43</v>
      </c>
      <c r="C32" s="23">
        <v>33844.95</v>
      </c>
      <c r="D32" s="23">
        <v>29126.47</v>
      </c>
      <c r="E32" s="23">
        <v>13707.29</v>
      </c>
      <c r="F32" s="23">
        <v>4068.53</v>
      </c>
      <c r="G32" s="23">
        <v>4842.33</v>
      </c>
      <c r="H32" s="24">
        <v>3426.82</v>
      </c>
      <c r="I32" s="23"/>
      <c r="J32" s="23"/>
      <c r="K32" s="23"/>
      <c r="L32" s="23"/>
      <c r="M32" s="23">
        <v>4251.21</v>
      </c>
      <c r="N32" s="23"/>
      <c r="O32" s="23"/>
      <c r="P32" s="76"/>
      <c r="Q32" s="82">
        <f t="shared" si="0"/>
        <v>7678.030000000001</v>
      </c>
      <c r="R32" s="85">
        <f t="shared" si="1"/>
        <v>93267.59999999999</v>
      </c>
    </row>
    <row r="33" spans="1:18" ht="15">
      <c r="A33" s="59">
        <v>31</v>
      </c>
      <c r="B33" s="57" t="s">
        <v>44</v>
      </c>
      <c r="C33" s="23">
        <v>4909.17</v>
      </c>
      <c r="D33" s="23">
        <v>4324.02</v>
      </c>
      <c r="E33" s="23">
        <v>3130.08</v>
      </c>
      <c r="F33" s="23">
        <v>294.51</v>
      </c>
      <c r="G33" s="23">
        <v>499.65</v>
      </c>
      <c r="H33" s="24"/>
      <c r="I33" s="23"/>
      <c r="J33" s="23"/>
      <c r="K33" s="23"/>
      <c r="L33" s="23"/>
      <c r="M33" s="23"/>
      <c r="N33" s="23"/>
      <c r="O33" s="23"/>
      <c r="P33" s="76"/>
      <c r="Q33" s="82">
        <f t="shared" si="0"/>
        <v>0</v>
      </c>
      <c r="R33" s="85">
        <f t="shared" si="1"/>
        <v>13157.43</v>
      </c>
    </row>
    <row r="34" spans="1:18" ht="15">
      <c r="A34" s="59">
        <v>32</v>
      </c>
      <c r="B34" s="57" t="s">
        <v>98</v>
      </c>
      <c r="C34" s="23">
        <v>7924.2</v>
      </c>
      <c r="D34" s="23">
        <v>7221.77</v>
      </c>
      <c r="E34" s="23">
        <v>1904.99</v>
      </c>
      <c r="F34" s="23">
        <v>591.54</v>
      </c>
      <c r="G34" s="23">
        <v>910.08</v>
      </c>
      <c r="H34" s="24"/>
      <c r="I34" s="23"/>
      <c r="J34" s="23"/>
      <c r="K34" s="23"/>
      <c r="L34" s="23"/>
      <c r="M34" s="23"/>
      <c r="N34" s="23"/>
      <c r="O34" s="23"/>
      <c r="P34" s="76"/>
      <c r="Q34" s="82">
        <f t="shared" si="0"/>
        <v>0</v>
      </c>
      <c r="R34" s="85">
        <f t="shared" si="1"/>
        <v>18552.580000000005</v>
      </c>
    </row>
    <row r="35" spans="1:18" ht="15">
      <c r="A35" s="59">
        <v>33</v>
      </c>
      <c r="B35" s="57" t="s">
        <v>101</v>
      </c>
      <c r="C35" s="23">
        <v>16287.33</v>
      </c>
      <c r="D35" s="23">
        <v>11470.62</v>
      </c>
      <c r="E35" s="23">
        <v>10221.26</v>
      </c>
      <c r="F35" s="23">
        <v>1806.41</v>
      </c>
      <c r="G35" s="23">
        <v>1933.19</v>
      </c>
      <c r="H35" s="24">
        <v>4256.09</v>
      </c>
      <c r="I35" s="23"/>
      <c r="J35" s="23"/>
      <c r="K35" s="23"/>
      <c r="L35" s="23"/>
      <c r="M35" s="23">
        <v>2919.71</v>
      </c>
      <c r="N35" s="23"/>
      <c r="O35" s="23"/>
      <c r="P35" s="76">
        <v>3913.1</v>
      </c>
      <c r="Q35" s="82">
        <f t="shared" si="0"/>
        <v>11088.9</v>
      </c>
      <c r="R35" s="85">
        <f t="shared" si="1"/>
        <v>52807.71000000001</v>
      </c>
    </row>
    <row r="36" spans="1:18" ht="15">
      <c r="A36" s="59">
        <v>34</v>
      </c>
      <c r="B36" s="57" t="s">
        <v>102</v>
      </c>
      <c r="C36" s="23">
        <v>18815.45</v>
      </c>
      <c r="D36" s="23">
        <v>18830.58</v>
      </c>
      <c r="E36" s="23">
        <v>10646.8</v>
      </c>
      <c r="F36" s="23">
        <v>1028.6</v>
      </c>
      <c r="G36" s="23">
        <v>2248.01</v>
      </c>
      <c r="H36" s="24">
        <v>3416.58</v>
      </c>
      <c r="I36" s="23"/>
      <c r="J36" s="23"/>
      <c r="K36" s="23"/>
      <c r="L36" s="23"/>
      <c r="M36" s="23"/>
      <c r="N36" s="23"/>
      <c r="O36" s="23"/>
      <c r="P36" s="76"/>
      <c r="Q36" s="82">
        <f t="shared" si="0"/>
        <v>3416.58</v>
      </c>
      <c r="R36" s="85">
        <f t="shared" si="1"/>
        <v>54986.020000000004</v>
      </c>
    </row>
    <row r="37" spans="1:18" ht="15">
      <c r="A37" s="59">
        <v>35</v>
      </c>
      <c r="B37" s="57" t="s">
        <v>105</v>
      </c>
      <c r="C37" s="23">
        <v>2968.31</v>
      </c>
      <c r="D37" s="23">
        <v>1819.98</v>
      </c>
      <c r="E37" s="23">
        <v>1402.8</v>
      </c>
      <c r="F37" s="23">
        <v>362.52</v>
      </c>
      <c r="G37" s="23">
        <v>221.61</v>
      </c>
      <c r="H37" s="24"/>
      <c r="I37" s="23"/>
      <c r="J37" s="23"/>
      <c r="K37" s="23"/>
      <c r="L37" s="23"/>
      <c r="M37" s="23"/>
      <c r="N37" s="23"/>
      <c r="O37" s="23"/>
      <c r="P37" s="76"/>
      <c r="Q37" s="82">
        <f t="shared" si="0"/>
        <v>0</v>
      </c>
      <c r="R37" s="85">
        <f t="shared" si="1"/>
        <v>6775.22</v>
      </c>
    </row>
    <row r="38" spans="1:18" ht="15">
      <c r="A38" s="59">
        <v>36</v>
      </c>
      <c r="B38" s="57" t="s">
        <v>108</v>
      </c>
      <c r="C38" s="23">
        <v>6781.8</v>
      </c>
      <c r="D38" s="23">
        <v>4985.41</v>
      </c>
      <c r="E38" s="23">
        <v>3604.92</v>
      </c>
      <c r="F38" s="23">
        <v>958.94</v>
      </c>
      <c r="G38" s="23">
        <v>671.49</v>
      </c>
      <c r="H38" s="24"/>
      <c r="I38" s="23"/>
      <c r="J38" s="23"/>
      <c r="K38" s="23"/>
      <c r="L38" s="23"/>
      <c r="M38" s="23"/>
      <c r="N38" s="23"/>
      <c r="O38" s="23"/>
      <c r="P38" s="76"/>
      <c r="Q38" s="82">
        <f t="shared" si="0"/>
        <v>0</v>
      </c>
      <c r="R38" s="85">
        <f t="shared" si="1"/>
        <v>17002.56</v>
      </c>
    </row>
    <row r="39" spans="1:18" ht="15.75" thickBot="1">
      <c r="A39" s="66">
        <v>37</v>
      </c>
      <c r="B39" s="67" t="s">
        <v>109</v>
      </c>
      <c r="C39" s="68">
        <v>4660.66</v>
      </c>
      <c r="D39" s="68">
        <v>2692.14</v>
      </c>
      <c r="E39" s="68">
        <v>4782.21</v>
      </c>
      <c r="F39" s="68">
        <v>49.22</v>
      </c>
      <c r="G39" s="68">
        <v>414.28</v>
      </c>
      <c r="H39" s="69"/>
      <c r="I39" s="68"/>
      <c r="J39" s="68"/>
      <c r="K39" s="68"/>
      <c r="L39" s="68"/>
      <c r="M39" s="68"/>
      <c r="N39" s="68"/>
      <c r="O39" s="68"/>
      <c r="P39" s="77"/>
      <c r="Q39" s="83">
        <f t="shared" si="0"/>
        <v>0</v>
      </c>
      <c r="R39" s="86">
        <f t="shared" si="1"/>
        <v>12598.509999999998</v>
      </c>
    </row>
    <row r="40" spans="1:18" ht="26.25" customHeight="1" thickBot="1">
      <c r="A40" s="70"/>
      <c r="B40" s="71" t="s">
        <v>45</v>
      </c>
      <c r="C40" s="72">
        <f aca="true" t="shared" si="2" ref="C40:H40">SUM(C3:C39)</f>
        <v>850127.2900000002</v>
      </c>
      <c r="D40" s="73">
        <f t="shared" si="2"/>
        <v>758270.94</v>
      </c>
      <c r="E40" s="72">
        <f t="shared" si="2"/>
        <v>787566.06</v>
      </c>
      <c r="F40" s="73">
        <f t="shared" si="2"/>
        <v>82255.40000000001</v>
      </c>
      <c r="G40" s="72">
        <f t="shared" si="2"/>
        <v>99895.87000000001</v>
      </c>
      <c r="H40" s="73">
        <f t="shared" si="2"/>
        <v>80698.32000000002</v>
      </c>
      <c r="I40" s="72">
        <f aca="true" t="shared" si="3" ref="I40:O40">SUM(I3:I35)</f>
        <v>0</v>
      </c>
      <c r="J40" s="73">
        <f t="shared" si="3"/>
        <v>23478.6</v>
      </c>
      <c r="K40" s="72">
        <f t="shared" si="3"/>
        <v>124583.45999999999</v>
      </c>
      <c r="L40" s="72">
        <f t="shared" si="3"/>
        <v>1946.25</v>
      </c>
      <c r="M40" s="73">
        <f t="shared" si="3"/>
        <v>18593.05</v>
      </c>
      <c r="N40" s="72">
        <f t="shared" si="3"/>
        <v>78352.86</v>
      </c>
      <c r="O40" s="73">
        <f t="shared" si="3"/>
        <v>50840.36</v>
      </c>
      <c r="P40" s="72">
        <f>SUM(P3:P36)</f>
        <v>11739.3</v>
      </c>
      <c r="Q40" s="80">
        <f>SUM(Q3:Q39)</f>
        <v>390232.2</v>
      </c>
      <c r="R40" s="74">
        <f t="shared" si="1"/>
        <v>2968347.7600000002</v>
      </c>
    </row>
    <row r="41" spans="2:17" ht="15">
      <c r="B41" s="27"/>
      <c r="C41" s="28"/>
      <c r="D41" s="28"/>
      <c r="E41" s="28"/>
      <c r="F41" s="29"/>
      <c r="G41" s="29"/>
      <c r="H41" s="30"/>
      <c r="I41" s="28"/>
      <c r="J41" s="28"/>
      <c r="K41" s="28"/>
      <c r="L41" s="28"/>
      <c r="M41" s="28"/>
      <c r="N41" s="28"/>
      <c r="O41" s="28"/>
      <c r="P41" s="28"/>
      <c r="Q41" s="28"/>
    </row>
    <row r="42" spans="2:17" ht="15">
      <c r="B42" s="31"/>
      <c r="C42" s="28"/>
      <c r="D42" s="28"/>
      <c r="E42" s="28"/>
      <c r="F42" s="29"/>
      <c r="G42" s="29"/>
      <c r="H42" s="30"/>
      <c r="I42" s="28"/>
      <c r="J42" s="28"/>
      <c r="K42" s="28"/>
      <c r="L42" s="28"/>
      <c r="M42" s="28"/>
      <c r="N42" s="28"/>
      <c r="O42" s="28"/>
      <c r="P42" s="28"/>
      <c r="Q42" s="28"/>
    </row>
    <row r="43" spans="2:17" ht="13.5">
      <c r="B43" s="9"/>
      <c r="C43" s="1"/>
      <c r="D43" s="1"/>
      <c r="E43" s="1"/>
      <c r="F43" s="2"/>
      <c r="G43" s="2"/>
      <c r="H43" s="14"/>
      <c r="I43" s="1"/>
      <c r="J43" s="1"/>
      <c r="K43" s="1"/>
      <c r="L43" s="1"/>
      <c r="M43" s="1"/>
      <c r="N43" s="1"/>
      <c r="O43" s="1"/>
      <c r="P43" s="1"/>
      <c r="Q43" s="1"/>
    </row>
    <row r="44" spans="2:17" ht="13.5">
      <c r="B44" s="9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7" ht="13.5">
      <c r="B45" s="9"/>
      <c r="C45" s="1"/>
      <c r="D45" s="1"/>
      <c r="E45" s="1"/>
      <c r="F45" s="2"/>
      <c r="G45" s="2"/>
      <c r="H45" s="14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9"/>
      <c r="C46" s="1"/>
      <c r="D46" s="1"/>
      <c r="E46" s="1"/>
      <c r="F46" s="2"/>
      <c r="G46" s="2"/>
      <c r="H46" s="14"/>
      <c r="I46" s="1"/>
      <c r="J46" s="1"/>
      <c r="K46" s="1"/>
      <c r="L46" s="1"/>
      <c r="M46" s="1"/>
      <c r="N46" s="1"/>
      <c r="O46" s="1"/>
      <c r="P46" s="1"/>
      <c r="Q46" s="1"/>
    </row>
    <row r="47" ht="12.75">
      <c r="B47" s="13"/>
    </row>
    <row r="48" spans="2:11" ht="12.75">
      <c r="B48" s="10"/>
      <c r="F48" s="3"/>
      <c r="G48" s="3"/>
      <c r="K48" s="3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spans="2:18" ht="12.75">
      <c r="B57" s="11"/>
      <c r="C57" s="4"/>
      <c r="D57" s="4"/>
      <c r="E57" s="4"/>
      <c r="F57" s="4"/>
      <c r="G57" s="4"/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ht="12.75">
      <c r="B58" s="11"/>
      <c r="C58" s="4"/>
      <c r="D58" s="4"/>
      <c r="E58" s="4"/>
      <c r="F58" s="4"/>
      <c r="G58" s="4"/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2.75">
      <c r="B59" s="11"/>
      <c r="C59" s="4"/>
      <c r="D59" s="4"/>
      <c r="E59" s="4"/>
      <c r="F59" s="4"/>
      <c r="G59" s="4"/>
      <c r="H59" s="17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7">
      <selection activeCell="J35" sqref="J35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3.5">
      <c r="A3" s="105" t="s">
        <v>122</v>
      </c>
      <c r="B3" s="105"/>
      <c r="C3" s="105"/>
      <c r="D3" s="105"/>
      <c r="E3" s="105"/>
      <c r="F3" s="105"/>
      <c r="G3" s="105"/>
      <c r="H3" s="105"/>
    </row>
    <row r="4" spans="1:8" ht="13.5">
      <c r="A4" s="34"/>
      <c r="B4" s="34"/>
      <c r="C4" s="36"/>
      <c r="D4" s="1"/>
      <c r="E4" s="1"/>
      <c r="F4" s="1"/>
      <c r="G4" s="34"/>
      <c r="H4" s="34"/>
    </row>
    <row r="5" spans="1:8" ht="41.25">
      <c r="A5" s="47" t="s">
        <v>0</v>
      </c>
      <c r="B5" s="47" t="s">
        <v>1</v>
      </c>
      <c r="C5" s="49" t="s">
        <v>61</v>
      </c>
      <c r="D5" s="46"/>
      <c r="E5" s="1"/>
      <c r="F5" s="1"/>
      <c r="G5" s="34"/>
      <c r="H5" s="34"/>
    </row>
    <row r="6" spans="1:8" ht="13.5">
      <c r="A6" s="37" t="s">
        <v>90</v>
      </c>
      <c r="B6" s="7" t="s">
        <v>14</v>
      </c>
      <c r="C6" s="8"/>
      <c r="D6" s="12"/>
      <c r="E6" s="1"/>
      <c r="F6" s="1"/>
      <c r="G6" s="34"/>
      <c r="H6" s="34"/>
    </row>
    <row r="7" spans="1:8" ht="13.5">
      <c r="A7" s="37" t="s">
        <v>63</v>
      </c>
      <c r="B7" s="7" t="s">
        <v>49</v>
      </c>
      <c r="C7" s="45"/>
      <c r="D7" s="12"/>
      <c r="E7" s="1"/>
      <c r="F7" s="1"/>
      <c r="G7" s="34"/>
      <c r="H7" s="34"/>
    </row>
    <row r="8" spans="1:8" ht="13.5">
      <c r="A8" s="37" t="s">
        <v>64</v>
      </c>
      <c r="B8" s="7" t="s">
        <v>16</v>
      </c>
      <c r="C8" s="45"/>
      <c r="D8" s="12"/>
      <c r="E8" s="1"/>
      <c r="F8" s="1"/>
      <c r="G8" s="34"/>
      <c r="H8" s="34"/>
    </row>
    <row r="9" spans="1:8" ht="13.5">
      <c r="A9" s="37" t="s">
        <v>65</v>
      </c>
      <c r="B9" s="7" t="s">
        <v>17</v>
      </c>
      <c r="C9" s="45"/>
      <c r="D9" s="12"/>
      <c r="E9" s="1"/>
      <c r="F9" s="1"/>
      <c r="G9" s="34"/>
      <c r="H9" s="34"/>
    </row>
    <row r="10" spans="1:8" ht="13.5">
      <c r="A10" s="37" t="s">
        <v>66</v>
      </c>
      <c r="B10" s="7" t="s">
        <v>18</v>
      </c>
      <c r="C10" s="45"/>
      <c r="D10" s="12"/>
      <c r="E10" s="1"/>
      <c r="F10" s="1"/>
      <c r="G10" s="34"/>
      <c r="H10" s="34"/>
    </row>
    <row r="11" spans="1:8" ht="13.5">
      <c r="A11" s="37" t="s">
        <v>67</v>
      </c>
      <c r="B11" s="7" t="s">
        <v>19</v>
      </c>
      <c r="C11" s="45"/>
      <c r="D11" s="12"/>
      <c r="E11" s="1"/>
      <c r="F11" s="1"/>
      <c r="G11" s="34"/>
      <c r="H11" s="34"/>
    </row>
    <row r="12" spans="1:8" ht="13.5">
      <c r="A12" s="37" t="s">
        <v>68</v>
      </c>
      <c r="B12" s="7" t="s">
        <v>20</v>
      </c>
      <c r="C12" s="45"/>
      <c r="D12" s="12"/>
      <c r="E12" s="1"/>
      <c r="F12" s="1"/>
      <c r="G12" s="34"/>
      <c r="H12" s="34"/>
    </row>
    <row r="13" spans="1:8" ht="13.5">
      <c r="A13" s="37" t="s">
        <v>69</v>
      </c>
      <c r="B13" s="7" t="s">
        <v>21</v>
      </c>
      <c r="C13" s="45"/>
      <c r="D13" s="12"/>
      <c r="E13" s="1"/>
      <c r="F13" s="1"/>
      <c r="G13" s="34"/>
      <c r="H13" s="34"/>
    </row>
    <row r="14" spans="1:8" ht="13.5">
      <c r="A14" s="37" t="s">
        <v>70</v>
      </c>
      <c r="B14" s="7" t="s">
        <v>22</v>
      </c>
      <c r="C14" s="45"/>
      <c r="D14" s="12"/>
      <c r="E14" s="1"/>
      <c r="F14" s="1"/>
      <c r="G14" s="34"/>
      <c r="H14" s="34"/>
    </row>
    <row r="15" spans="1:8" ht="13.5">
      <c r="A15" s="37" t="s">
        <v>71</v>
      </c>
      <c r="B15" s="7" t="s">
        <v>23</v>
      </c>
      <c r="C15" s="45"/>
      <c r="D15" s="12"/>
      <c r="E15" s="1"/>
      <c r="F15" s="1"/>
      <c r="G15" s="34"/>
      <c r="H15" s="34"/>
    </row>
    <row r="16" spans="1:8" ht="13.5">
      <c r="A16" s="37" t="s">
        <v>72</v>
      </c>
      <c r="B16" s="7" t="s">
        <v>24</v>
      </c>
      <c r="C16" s="45"/>
      <c r="D16" s="12"/>
      <c r="E16" s="1"/>
      <c r="F16" s="1"/>
      <c r="G16" s="34"/>
      <c r="H16" s="34"/>
    </row>
    <row r="17" spans="1:8" ht="13.5">
      <c r="A17" s="37" t="s">
        <v>73</v>
      </c>
      <c r="B17" s="7" t="s">
        <v>50</v>
      </c>
      <c r="C17" s="45"/>
      <c r="D17" s="12"/>
      <c r="E17" s="1"/>
      <c r="F17" s="1"/>
      <c r="G17" s="34"/>
      <c r="H17" s="34"/>
    </row>
    <row r="18" spans="1:8" ht="13.5">
      <c r="A18" s="37" t="s">
        <v>74</v>
      </c>
      <c r="B18" s="7" t="s">
        <v>26</v>
      </c>
      <c r="C18" s="45"/>
      <c r="D18" s="12"/>
      <c r="E18" s="1"/>
      <c r="F18" s="1"/>
      <c r="G18" s="34"/>
      <c r="H18" s="34"/>
    </row>
    <row r="19" spans="1:8" ht="13.5">
      <c r="A19" s="37" t="s">
        <v>75</v>
      </c>
      <c r="B19" s="7" t="s">
        <v>27</v>
      </c>
      <c r="C19" s="45"/>
      <c r="D19" s="12"/>
      <c r="E19" s="1"/>
      <c r="F19" s="1"/>
      <c r="G19" s="34"/>
      <c r="H19" s="34"/>
    </row>
    <row r="20" spans="1:8" ht="13.5">
      <c r="A20" s="37" t="s">
        <v>76</v>
      </c>
      <c r="B20" s="7" t="s">
        <v>28</v>
      </c>
      <c r="C20" s="8"/>
      <c r="D20" s="12"/>
      <c r="E20" s="1"/>
      <c r="F20" s="1"/>
      <c r="G20" s="34"/>
      <c r="H20" s="34"/>
    </row>
    <row r="21" spans="1:8" ht="13.5">
      <c r="A21" s="37" t="s">
        <v>77</v>
      </c>
      <c r="B21" s="7" t="s">
        <v>29</v>
      </c>
      <c r="C21" s="45"/>
      <c r="D21" s="12"/>
      <c r="E21" s="1"/>
      <c r="F21" s="1"/>
      <c r="G21" s="34"/>
      <c r="H21" s="34"/>
    </row>
    <row r="22" spans="1:8" ht="13.5">
      <c r="A22" s="37" t="s">
        <v>78</v>
      </c>
      <c r="B22" s="7" t="s">
        <v>30</v>
      </c>
      <c r="C22" s="45"/>
      <c r="D22" s="12"/>
      <c r="E22" s="1"/>
      <c r="F22" s="1"/>
      <c r="G22" s="34"/>
      <c r="H22" s="34"/>
    </row>
    <row r="23" spans="1:8" ht="13.5">
      <c r="A23" s="37" t="s">
        <v>79</v>
      </c>
      <c r="B23" s="7" t="s">
        <v>31</v>
      </c>
      <c r="C23" s="45"/>
      <c r="D23" s="12"/>
      <c r="E23" s="1"/>
      <c r="F23" s="1"/>
      <c r="G23" s="34"/>
      <c r="H23" s="34"/>
    </row>
    <row r="24" spans="1:8" ht="13.5">
      <c r="A24" s="37" t="s">
        <v>80</v>
      </c>
      <c r="B24" s="7" t="s">
        <v>32</v>
      </c>
      <c r="C24" s="45"/>
      <c r="D24" s="12"/>
      <c r="E24" s="1"/>
      <c r="F24" s="1"/>
      <c r="G24" s="34"/>
      <c r="H24" s="34"/>
    </row>
    <row r="25" spans="1:8" ht="13.5">
      <c r="A25" s="37" t="s">
        <v>81</v>
      </c>
      <c r="B25" s="7" t="s">
        <v>33</v>
      </c>
      <c r="C25" s="45"/>
      <c r="D25" s="12"/>
      <c r="E25" s="1"/>
      <c r="F25" s="1"/>
      <c r="G25" s="34"/>
      <c r="H25" s="34"/>
    </row>
    <row r="26" spans="1:8" ht="13.5">
      <c r="A26" s="37" t="s">
        <v>82</v>
      </c>
      <c r="B26" s="7" t="s">
        <v>34</v>
      </c>
      <c r="C26" s="45"/>
      <c r="D26" s="12"/>
      <c r="E26" s="1"/>
      <c r="F26" s="1"/>
      <c r="G26" s="34"/>
      <c r="H26" s="34"/>
    </row>
    <row r="27" spans="1:8" ht="13.5">
      <c r="A27" s="37" t="s">
        <v>83</v>
      </c>
      <c r="B27" s="7" t="s">
        <v>35</v>
      </c>
      <c r="C27" s="45"/>
      <c r="D27" s="12"/>
      <c r="E27" s="1"/>
      <c r="F27" s="1"/>
      <c r="G27" s="34"/>
      <c r="H27" s="34"/>
    </row>
    <row r="28" spans="1:8" ht="13.5">
      <c r="A28" s="37" t="s">
        <v>84</v>
      </c>
      <c r="B28" s="7" t="s">
        <v>36</v>
      </c>
      <c r="C28" s="45"/>
      <c r="D28" s="12"/>
      <c r="E28" s="1"/>
      <c r="F28" s="1"/>
      <c r="G28" s="34"/>
      <c r="H28" s="34"/>
    </row>
    <row r="29" spans="1:8" ht="13.5">
      <c r="A29" s="37" t="s">
        <v>85</v>
      </c>
      <c r="B29" s="7" t="s">
        <v>37</v>
      </c>
      <c r="C29" s="8">
        <v>420.53</v>
      </c>
      <c r="D29" s="12"/>
      <c r="E29" s="1"/>
      <c r="F29" s="1"/>
      <c r="G29" s="34"/>
      <c r="H29" s="34"/>
    </row>
    <row r="30" spans="1:8" ht="13.5">
      <c r="A30" s="37" t="s">
        <v>86</v>
      </c>
      <c r="B30" s="7" t="s">
        <v>38</v>
      </c>
      <c r="C30" s="45"/>
      <c r="D30" s="12"/>
      <c r="E30" s="1"/>
      <c r="F30" s="1"/>
      <c r="G30" s="34"/>
      <c r="H30" s="34"/>
    </row>
    <row r="31" spans="1:8" ht="13.5">
      <c r="A31" s="37" t="s">
        <v>87</v>
      </c>
      <c r="B31" s="7" t="s">
        <v>39</v>
      </c>
      <c r="C31" s="45"/>
      <c r="D31" s="12"/>
      <c r="E31" s="1"/>
      <c r="F31" s="1"/>
      <c r="G31" s="34"/>
      <c r="H31" s="34"/>
    </row>
    <row r="32" spans="1:8" ht="13.5">
      <c r="A32" s="37" t="s">
        <v>88</v>
      </c>
      <c r="B32" s="7" t="s">
        <v>40</v>
      </c>
      <c r="C32" s="45"/>
      <c r="D32" s="12"/>
      <c r="E32" s="1"/>
      <c r="F32" s="1"/>
      <c r="G32" s="34"/>
      <c r="H32" s="34"/>
    </row>
    <row r="33" spans="1:8" ht="13.5">
      <c r="A33" s="37" t="s">
        <v>89</v>
      </c>
      <c r="B33" s="7" t="s">
        <v>41</v>
      </c>
      <c r="C33" s="45"/>
      <c r="D33" s="12"/>
      <c r="E33" s="1"/>
      <c r="F33" s="1"/>
      <c r="G33" s="34"/>
      <c r="H33" s="34"/>
    </row>
    <row r="34" spans="1:8" ht="13.5">
      <c r="A34" s="37" t="s">
        <v>91</v>
      </c>
      <c r="B34" s="7" t="s">
        <v>42</v>
      </c>
      <c r="C34" s="45"/>
      <c r="D34" s="12"/>
      <c r="E34" s="1"/>
      <c r="F34" s="1"/>
      <c r="G34" s="34"/>
      <c r="H34" s="34"/>
    </row>
    <row r="35" spans="1:8" ht="13.5">
      <c r="A35" s="37" t="s">
        <v>92</v>
      </c>
      <c r="B35" s="7" t="s">
        <v>43</v>
      </c>
      <c r="C35" s="45"/>
      <c r="D35" s="12"/>
      <c r="E35" s="1"/>
      <c r="F35" s="1"/>
      <c r="G35" s="34"/>
      <c r="H35" s="34"/>
    </row>
    <row r="36" spans="1:8" ht="13.5">
      <c r="A36" s="37" t="s">
        <v>93</v>
      </c>
      <c r="B36" s="7" t="s">
        <v>44</v>
      </c>
      <c r="C36" s="45"/>
      <c r="D36" s="12"/>
      <c r="E36" s="1"/>
      <c r="F36" s="1"/>
      <c r="G36" s="34"/>
      <c r="H36" s="34"/>
    </row>
    <row r="37" spans="1:8" ht="13.5">
      <c r="A37" s="37" t="s">
        <v>94</v>
      </c>
      <c r="B37" s="7" t="s">
        <v>99</v>
      </c>
      <c r="C37" s="45"/>
      <c r="D37" s="12"/>
      <c r="E37" s="1"/>
      <c r="F37" s="1"/>
      <c r="G37" s="34"/>
      <c r="H37" s="34"/>
    </row>
    <row r="38" spans="1:8" ht="13.5">
      <c r="A38" s="37" t="s">
        <v>95</v>
      </c>
      <c r="B38" s="7" t="s">
        <v>101</v>
      </c>
      <c r="C38" s="45"/>
      <c r="D38" s="12"/>
      <c r="E38" s="1"/>
      <c r="F38" s="1"/>
      <c r="G38" s="34"/>
      <c r="H38" s="34"/>
    </row>
    <row r="39" spans="1:8" ht="13.5">
      <c r="A39" s="37" t="s">
        <v>96</v>
      </c>
      <c r="B39" s="7" t="s">
        <v>102</v>
      </c>
      <c r="C39" s="45"/>
      <c r="D39" s="12"/>
      <c r="E39" s="1"/>
      <c r="F39" s="1"/>
      <c r="G39" s="34"/>
      <c r="H39" s="34"/>
    </row>
    <row r="40" spans="1:8" ht="13.5">
      <c r="A40" s="37" t="s">
        <v>97</v>
      </c>
      <c r="B40" s="7" t="s">
        <v>105</v>
      </c>
      <c r="C40" s="45"/>
      <c r="D40" s="12"/>
      <c r="E40" s="1"/>
      <c r="F40" s="1"/>
      <c r="G40" s="34"/>
      <c r="H40" s="34"/>
    </row>
    <row r="41" spans="1:8" ht="13.5">
      <c r="A41" s="37" t="s">
        <v>103</v>
      </c>
      <c r="B41" s="7" t="s">
        <v>108</v>
      </c>
      <c r="C41" s="45"/>
      <c r="D41" s="12"/>
      <c r="E41" s="1"/>
      <c r="F41" s="1"/>
      <c r="G41" s="34"/>
      <c r="H41" s="34"/>
    </row>
    <row r="42" spans="1:8" ht="14.25" thickBot="1">
      <c r="A42" s="37" t="s">
        <v>106</v>
      </c>
      <c r="B42" s="7" t="s">
        <v>109</v>
      </c>
      <c r="C42" s="45"/>
      <c r="D42" s="12"/>
      <c r="E42" s="1"/>
      <c r="F42" s="1"/>
      <c r="G42" s="34"/>
      <c r="H42" s="34"/>
    </row>
    <row r="43" spans="1:8" ht="14.25" thickBot="1">
      <c r="A43" s="62"/>
      <c r="B43" s="63" t="s">
        <v>45</v>
      </c>
      <c r="C43" s="64">
        <f>SUM(C6:C41)</f>
        <v>420.53</v>
      </c>
      <c r="D43" s="43"/>
      <c r="E43" s="1"/>
      <c r="F43" s="1"/>
      <c r="G43" s="34"/>
      <c r="H43" s="34"/>
    </row>
    <row r="44" spans="1:8" ht="13.5">
      <c r="A44" s="34"/>
      <c r="B44" s="34"/>
      <c r="C44" s="36"/>
      <c r="D44" s="1"/>
      <c r="E44" s="1"/>
      <c r="F44" s="1"/>
      <c r="G44" s="34"/>
      <c r="H44" s="34"/>
    </row>
    <row r="45" spans="1:8" ht="13.5">
      <c r="A45" s="34"/>
      <c r="B45" s="34"/>
      <c r="C45" s="36"/>
      <c r="D45" s="1"/>
      <c r="E45" s="1"/>
      <c r="F45" s="1"/>
      <c r="G45" s="34"/>
      <c r="H45" s="34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6">
      <selection activeCell="J38" sqref="J38"/>
    </sheetView>
  </sheetViews>
  <sheetFormatPr defaultColWidth="9.140625" defaultRowHeight="12.75"/>
  <cols>
    <col min="2" max="2" width="27.7109375" style="0" customWidth="1"/>
    <col min="3" max="3" width="18.8515625" style="0" customWidth="1"/>
  </cols>
  <sheetData>
    <row r="3" spans="1:9" ht="13.5">
      <c r="A3" s="108" t="s">
        <v>123</v>
      </c>
      <c r="B3" s="108"/>
      <c r="C3" s="108"/>
      <c r="D3" s="108"/>
      <c r="E3" s="108"/>
      <c r="F3" s="108"/>
      <c r="G3" s="108"/>
      <c r="H3" s="108"/>
      <c r="I3" s="108"/>
    </row>
    <row r="4" spans="1:9" ht="13.5">
      <c r="A4" s="107"/>
      <c r="B4" s="107"/>
      <c r="C4" s="107"/>
      <c r="D4" s="40"/>
      <c r="E4" s="34"/>
      <c r="F4" s="34"/>
      <c r="G4" s="34"/>
      <c r="H4" s="34"/>
      <c r="I4" s="34"/>
    </row>
    <row r="5" spans="1:9" ht="27">
      <c r="A5" s="47" t="s">
        <v>0</v>
      </c>
      <c r="B5" s="47" t="s">
        <v>1</v>
      </c>
      <c r="C5" s="49" t="s">
        <v>62</v>
      </c>
      <c r="D5" s="34"/>
      <c r="E5" s="34"/>
      <c r="F5" s="34"/>
      <c r="G5" s="34"/>
      <c r="H5" s="34"/>
      <c r="I5" s="34"/>
    </row>
    <row r="6" spans="1:9" ht="13.5">
      <c r="A6" s="37" t="s">
        <v>90</v>
      </c>
      <c r="B6" s="7" t="s">
        <v>14</v>
      </c>
      <c r="C6" s="8"/>
      <c r="D6" s="34"/>
      <c r="E6" s="34"/>
      <c r="F6" s="34"/>
      <c r="G6" s="34"/>
      <c r="H6" s="34"/>
      <c r="I6" s="34"/>
    </row>
    <row r="7" spans="1:9" ht="13.5">
      <c r="A7" s="37" t="s">
        <v>63</v>
      </c>
      <c r="B7" s="7" t="s">
        <v>49</v>
      </c>
      <c r="C7" s="45"/>
      <c r="D7" s="34"/>
      <c r="E7" s="34"/>
      <c r="F7" s="34"/>
      <c r="G7" s="34"/>
      <c r="H7" s="34"/>
      <c r="I7" s="34"/>
    </row>
    <row r="8" spans="1:9" ht="13.5">
      <c r="A8" s="37" t="s">
        <v>64</v>
      </c>
      <c r="B8" s="7" t="s">
        <v>16</v>
      </c>
      <c r="C8" s="8"/>
      <c r="D8" s="34"/>
      <c r="E8" s="34"/>
      <c r="F8" s="34"/>
      <c r="G8" s="34"/>
      <c r="H8" s="34"/>
      <c r="I8" s="34"/>
    </row>
    <row r="9" spans="1:9" ht="13.5">
      <c r="A9" s="37" t="s">
        <v>65</v>
      </c>
      <c r="B9" s="7" t="s">
        <v>17</v>
      </c>
      <c r="C9" s="8"/>
      <c r="D9" s="34"/>
      <c r="E9" s="34"/>
      <c r="F9" s="34"/>
      <c r="G9" s="34"/>
      <c r="H9" s="34"/>
      <c r="I9" s="34"/>
    </row>
    <row r="10" spans="1:9" ht="13.5">
      <c r="A10" s="37" t="s">
        <v>67</v>
      </c>
      <c r="B10" s="7" t="s">
        <v>18</v>
      </c>
      <c r="C10" s="8"/>
      <c r="D10" s="34"/>
      <c r="E10" s="34"/>
      <c r="F10" s="34"/>
      <c r="G10" s="34"/>
      <c r="H10" s="34"/>
      <c r="I10" s="34"/>
    </row>
    <row r="11" spans="1:9" ht="13.5">
      <c r="A11" s="37" t="s">
        <v>68</v>
      </c>
      <c r="B11" s="7" t="s">
        <v>19</v>
      </c>
      <c r="C11" s="8"/>
      <c r="D11" s="34"/>
      <c r="E11" s="34"/>
      <c r="F11" s="34"/>
      <c r="G11" s="34"/>
      <c r="H11" s="34"/>
      <c r="I11" s="34"/>
    </row>
    <row r="12" spans="1:9" ht="13.5">
      <c r="A12" s="37" t="s">
        <v>69</v>
      </c>
      <c r="B12" s="7" t="s">
        <v>20</v>
      </c>
      <c r="C12" s="8"/>
      <c r="D12" s="34"/>
      <c r="E12" s="34"/>
      <c r="F12" s="34"/>
      <c r="G12" s="34"/>
      <c r="H12" s="34"/>
      <c r="I12" s="34"/>
    </row>
    <row r="13" spans="1:9" ht="13.5">
      <c r="A13" s="37" t="s">
        <v>70</v>
      </c>
      <c r="B13" s="7" t="s">
        <v>21</v>
      </c>
      <c r="C13" s="8">
        <v>108.54</v>
      </c>
      <c r="D13" s="34"/>
      <c r="E13" s="34"/>
      <c r="F13" s="34"/>
      <c r="G13" s="34"/>
      <c r="H13" s="34"/>
      <c r="I13" s="34"/>
    </row>
    <row r="14" spans="1:9" ht="13.5">
      <c r="A14" s="37" t="s">
        <v>71</v>
      </c>
      <c r="B14" s="7" t="s">
        <v>22</v>
      </c>
      <c r="C14" s="8"/>
      <c r="D14" s="34"/>
      <c r="E14" s="34"/>
      <c r="F14" s="34"/>
      <c r="G14" s="34"/>
      <c r="H14" s="34"/>
      <c r="I14" s="34"/>
    </row>
    <row r="15" spans="1:9" ht="13.5">
      <c r="A15" s="37" t="s">
        <v>72</v>
      </c>
      <c r="B15" s="7" t="s">
        <v>23</v>
      </c>
      <c r="C15" s="45"/>
      <c r="D15" s="34"/>
      <c r="E15" s="34"/>
      <c r="F15" s="34"/>
      <c r="G15" s="34"/>
      <c r="H15" s="34"/>
      <c r="I15" s="34"/>
    </row>
    <row r="16" spans="1:9" ht="13.5">
      <c r="A16" s="37" t="s">
        <v>73</v>
      </c>
      <c r="B16" s="7" t="s">
        <v>24</v>
      </c>
      <c r="C16" s="8">
        <v>2773.46</v>
      </c>
      <c r="D16" s="34"/>
      <c r="E16" s="34"/>
      <c r="F16" s="34"/>
      <c r="G16" s="34"/>
      <c r="H16" s="34"/>
      <c r="I16" s="34"/>
    </row>
    <row r="17" spans="1:9" ht="13.5">
      <c r="A17" s="37" t="s">
        <v>74</v>
      </c>
      <c r="B17" s="7" t="s">
        <v>50</v>
      </c>
      <c r="C17" s="8"/>
      <c r="D17" s="34"/>
      <c r="E17" s="34"/>
      <c r="F17" s="34"/>
      <c r="G17" s="34"/>
      <c r="H17" s="34"/>
      <c r="I17" s="34"/>
    </row>
    <row r="18" spans="1:9" ht="13.5">
      <c r="A18" s="37" t="s">
        <v>75</v>
      </c>
      <c r="B18" s="7" t="s">
        <v>26</v>
      </c>
      <c r="C18" s="8"/>
      <c r="D18" s="34"/>
      <c r="E18" s="34"/>
      <c r="F18" s="34"/>
      <c r="G18" s="34"/>
      <c r="H18" s="34"/>
      <c r="I18" s="34"/>
    </row>
    <row r="19" spans="1:9" ht="13.5">
      <c r="A19" s="37" t="s">
        <v>76</v>
      </c>
      <c r="B19" s="7" t="s">
        <v>27</v>
      </c>
      <c r="C19" s="8"/>
      <c r="D19" s="34"/>
      <c r="E19" s="34"/>
      <c r="F19" s="34"/>
      <c r="G19" s="34"/>
      <c r="H19" s="34"/>
      <c r="I19" s="34"/>
    </row>
    <row r="20" spans="1:9" ht="13.5">
      <c r="A20" s="37" t="s">
        <v>77</v>
      </c>
      <c r="B20" s="7" t="s">
        <v>28</v>
      </c>
      <c r="C20" s="8">
        <v>5032.2</v>
      </c>
      <c r="D20" s="34"/>
      <c r="E20" s="34"/>
      <c r="F20" s="34"/>
      <c r="G20" s="34"/>
      <c r="H20" s="34"/>
      <c r="I20" s="34"/>
    </row>
    <row r="21" spans="1:9" ht="13.5">
      <c r="A21" s="37" t="s">
        <v>78</v>
      </c>
      <c r="B21" s="7" t="s">
        <v>29</v>
      </c>
      <c r="C21" s="8"/>
      <c r="D21" s="34"/>
      <c r="E21" s="34"/>
      <c r="F21" s="34"/>
      <c r="G21" s="34"/>
      <c r="H21" s="34"/>
      <c r="I21" s="34"/>
    </row>
    <row r="22" spans="1:9" ht="13.5">
      <c r="A22" s="37" t="s">
        <v>79</v>
      </c>
      <c r="B22" s="7" t="s">
        <v>30</v>
      </c>
      <c r="C22" s="8"/>
      <c r="D22" s="34"/>
      <c r="E22" s="34"/>
      <c r="F22" s="34"/>
      <c r="G22" s="34"/>
      <c r="H22" s="34"/>
      <c r="I22" s="34"/>
    </row>
    <row r="23" spans="1:9" ht="13.5">
      <c r="A23" s="37" t="s">
        <v>80</v>
      </c>
      <c r="B23" s="7" t="s">
        <v>31</v>
      </c>
      <c r="C23" s="8"/>
      <c r="D23" s="34"/>
      <c r="E23" s="34"/>
      <c r="F23" s="34"/>
      <c r="G23" s="34"/>
      <c r="H23" s="34"/>
      <c r="I23" s="34"/>
    </row>
    <row r="24" spans="1:9" ht="13.5">
      <c r="A24" s="37" t="s">
        <v>81</v>
      </c>
      <c r="B24" s="7" t="s">
        <v>32</v>
      </c>
      <c r="C24" s="8"/>
      <c r="D24" s="34"/>
      <c r="E24" s="34"/>
      <c r="F24" s="34"/>
      <c r="G24" s="34"/>
      <c r="H24" s="34"/>
      <c r="I24" s="34"/>
    </row>
    <row r="25" spans="1:9" ht="13.5">
      <c r="A25" s="37" t="s">
        <v>82</v>
      </c>
      <c r="B25" s="7" t="s">
        <v>33</v>
      </c>
      <c r="C25" s="8"/>
      <c r="D25" s="34"/>
      <c r="E25" s="34"/>
      <c r="F25" s="34"/>
      <c r="G25" s="34"/>
      <c r="H25" s="34"/>
      <c r="I25" s="34"/>
    </row>
    <row r="26" spans="1:9" ht="13.5">
      <c r="A26" s="37" t="s">
        <v>83</v>
      </c>
      <c r="B26" s="7" t="s">
        <v>34</v>
      </c>
      <c r="C26" s="8">
        <v>13457.25</v>
      </c>
      <c r="D26" s="34"/>
      <c r="E26" s="34"/>
      <c r="F26" s="34"/>
      <c r="G26" s="34"/>
      <c r="H26" s="34"/>
      <c r="I26" s="34"/>
    </row>
    <row r="27" spans="1:9" ht="13.5">
      <c r="A27" s="37" t="s">
        <v>84</v>
      </c>
      <c r="B27" s="7" t="s">
        <v>35</v>
      </c>
      <c r="C27" s="8"/>
      <c r="D27" s="34"/>
      <c r="E27" s="34"/>
      <c r="F27" s="34"/>
      <c r="G27" s="34"/>
      <c r="H27" s="34"/>
      <c r="I27" s="34"/>
    </row>
    <row r="28" spans="1:9" ht="13.5">
      <c r="A28" s="37" t="s">
        <v>85</v>
      </c>
      <c r="B28" s="7" t="s">
        <v>36</v>
      </c>
      <c r="C28" s="8"/>
      <c r="D28" s="34"/>
      <c r="E28" s="34"/>
      <c r="F28" s="34"/>
      <c r="G28" s="34"/>
      <c r="H28" s="34"/>
      <c r="I28" s="34"/>
    </row>
    <row r="29" spans="1:9" ht="13.5">
      <c r="A29" s="37" t="s">
        <v>86</v>
      </c>
      <c r="B29" s="7" t="s">
        <v>37</v>
      </c>
      <c r="C29" s="8"/>
      <c r="D29" s="34"/>
      <c r="E29" s="34"/>
      <c r="F29" s="34"/>
      <c r="G29" s="34"/>
      <c r="H29" s="34"/>
      <c r="I29" s="34"/>
    </row>
    <row r="30" spans="1:9" ht="13.5">
      <c r="A30" s="37" t="s">
        <v>87</v>
      </c>
      <c r="B30" s="7" t="s">
        <v>38</v>
      </c>
      <c r="C30" s="8"/>
      <c r="D30" s="34"/>
      <c r="E30" s="34"/>
      <c r="F30" s="34"/>
      <c r="G30" s="34"/>
      <c r="H30" s="34"/>
      <c r="I30" s="34"/>
    </row>
    <row r="31" spans="1:9" ht="13.5">
      <c r="A31" s="37" t="s">
        <v>88</v>
      </c>
      <c r="B31" s="7" t="s">
        <v>39</v>
      </c>
      <c r="C31" s="8"/>
      <c r="D31" s="34"/>
      <c r="E31" s="34"/>
      <c r="F31" s="34"/>
      <c r="G31" s="34"/>
      <c r="H31" s="34"/>
      <c r="I31" s="34"/>
    </row>
    <row r="32" spans="1:9" ht="13.5">
      <c r="A32" s="37" t="s">
        <v>89</v>
      </c>
      <c r="B32" s="7" t="s">
        <v>40</v>
      </c>
      <c r="C32" s="8"/>
      <c r="D32" s="34"/>
      <c r="E32" s="34"/>
      <c r="F32" s="34"/>
      <c r="G32" s="34"/>
      <c r="H32" s="34"/>
      <c r="I32" s="34"/>
    </row>
    <row r="33" spans="1:9" ht="13.5">
      <c r="A33" s="37" t="s">
        <v>91</v>
      </c>
      <c r="B33" s="7" t="s">
        <v>41</v>
      </c>
      <c r="C33" s="8"/>
      <c r="D33" s="34"/>
      <c r="E33" s="34"/>
      <c r="F33" s="34"/>
      <c r="G33" s="34"/>
      <c r="H33" s="34"/>
      <c r="I33" s="34"/>
    </row>
    <row r="34" spans="1:9" ht="13.5">
      <c r="A34" s="37" t="s">
        <v>92</v>
      </c>
      <c r="B34" s="7" t="s">
        <v>42</v>
      </c>
      <c r="C34" s="8">
        <v>198.99</v>
      </c>
      <c r="D34" s="34"/>
      <c r="E34" s="34"/>
      <c r="F34" s="34"/>
      <c r="G34" s="34"/>
      <c r="H34" s="34"/>
      <c r="I34" s="34"/>
    </row>
    <row r="35" spans="1:9" ht="13.5">
      <c r="A35" s="37" t="s">
        <v>93</v>
      </c>
      <c r="B35" s="7" t="s">
        <v>43</v>
      </c>
      <c r="C35" s="8"/>
      <c r="D35" s="34"/>
      <c r="E35" s="34"/>
      <c r="F35" s="34"/>
      <c r="G35" s="34"/>
      <c r="H35" s="34"/>
      <c r="I35" s="34"/>
    </row>
    <row r="36" spans="1:9" ht="13.5">
      <c r="A36" s="37" t="s">
        <v>94</v>
      </c>
      <c r="B36" s="7" t="s">
        <v>44</v>
      </c>
      <c r="C36" s="8"/>
      <c r="D36" s="34"/>
      <c r="E36" s="34"/>
      <c r="F36" s="34"/>
      <c r="G36" s="34"/>
      <c r="H36" s="34"/>
      <c r="I36" s="34"/>
    </row>
    <row r="37" spans="1:9" ht="13.5">
      <c r="A37" s="37" t="s">
        <v>95</v>
      </c>
      <c r="B37" s="7" t="s">
        <v>98</v>
      </c>
      <c r="C37" s="8"/>
      <c r="D37" s="34"/>
      <c r="E37" s="34"/>
      <c r="F37" s="34"/>
      <c r="G37" s="34"/>
      <c r="H37" s="34"/>
      <c r="I37" s="34"/>
    </row>
    <row r="38" spans="1:9" ht="13.5">
      <c r="A38" s="37" t="s">
        <v>96</v>
      </c>
      <c r="B38" s="7" t="s">
        <v>101</v>
      </c>
      <c r="C38" s="8"/>
      <c r="D38" s="34"/>
      <c r="E38" s="34"/>
      <c r="F38" s="34"/>
      <c r="G38" s="34"/>
      <c r="H38" s="34"/>
      <c r="I38" s="34"/>
    </row>
    <row r="39" spans="1:9" ht="13.5">
      <c r="A39" s="37" t="s">
        <v>97</v>
      </c>
      <c r="B39" s="7" t="s">
        <v>102</v>
      </c>
      <c r="C39" s="45"/>
      <c r="D39" s="34"/>
      <c r="E39" s="34"/>
      <c r="F39" s="34"/>
      <c r="G39" s="34"/>
      <c r="H39" s="34"/>
      <c r="I39" s="34"/>
    </row>
    <row r="40" spans="1:9" ht="13.5">
      <c r="A40" s="37" t="s">
        <v>103</v>
      </c>
      <c r="B40" s="7" t="s">
        <v>105</v>
      </c>
      <c r="C40" s="45"/>
      <c r="D40" s="34"/>
      <c r="E40" s="34"/>
      <c r="F40" s="34"/>
      <c r="G40" s="34"/>
      <c r="H40" s="34"/>
      <c r="I40" s="34"/>
    </row>
    <row r="41" spans="1:9" ht="13.5">
      <c r="A41" s="37" t="s">
        <v>106</v>
      </c>
      <c r="B41" s="7" t="s">
        <v>108</v>
      </c>
      <c r="C41" s="45"/>
      <c r="D41" s="34"/>
      <c r="E41" s="34"/>
      <c r="F41" s="34"/>
      <c r="G41" s="34"/>
      <c r="H41" s="34"/>
      <c r="I41" s="34"/>
    </row>
    <row r="42" spans="1:9" ht="14.25" thickBot="1">
      <c r="A42" s="37" t="s">
        <v>110</v>
      </c>
      <c r="B42" s="7" t="s">
        <v>109</v>
      </c>
      <c r="C42" s="45"/>
      <c r="D42" s="34"/>
      <c r="E42" s="34"/>
      <c r="F42" s="34"/>
      <c r="G42" s="34"/>
      <c r="H42" s="34"/>
      <c r="I42" s="34"/>
    </row>
    <row r="43" spans="1:9" ht="14.25" thickBot="1">
      <c r="A43" s="62"/>
      <c r="B43" s="63" t="s">
        <v>45</v>
      </c>
      <c r="C43" s="64">
        <f>SUM(C6:C42)</f>
        <v>21570.440000000002</v>
      </c>
      <c r="D43" s="1"/>
      <c r="E43" s="34"/>
      <c r="F43" s="34"/>
      <c r="G43" s="34"/>
      <c r="H43" s="34"/>
      <c r="I43" s="34"/>
    </row>
    <row r="44" spans="1:9" ht="13.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3.5">
      <c r="A45" s="34"/>
      <c r="B45" s="34"/>
      <c r="C45" s="34"/>
      <c r="D45" s="34"/>
      <c r="E45" s="34"/>
      <c r="F45" s="34"/>
      <c r="G45" s="34"/>
      <c r="H45" s="34"/>
      <c r="I45" s="34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8"/>
  <sheetViews>
    <sheetView workbookViewId="0" topLeftCell="A20">
      <selection activeCell="D7" sqref="D7:D4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3.5">
      <c r="A3" s="104" t="s">
        <v>114</v>
      </c>
      <c r="B3" s="104"/>
      <c r="C3" s="104"/>
      <c r="D3" s="104"/>
      <c r="E3" s="104"/>
      <c r="F3" s="104"/>
      <c r="G3" s="104"/>
    </row>
    <row r="4" spans="1:7" ht="13.5">
      <c r="A4" s="32"/>
      <c r="B4" s="33"/>
      <c r="C4" s="33"/>
      <c r="D4" s="32"/>
      <c r="E4" s="32"/>
      <c r="F4" s="32"/>
      <c r="G4" s="34"/>
    </row>
    <row r="5" spans="1:7" ht="14.25" thickBot="1">
      <c r="A5" s="34"/>
      <c r="B5" s="34"/>
      <c r="C5" s="35"/>
      <c r="D5" s="34"/>
      <c r="E5" s="36"/>
      <c r="F5" s="34"/>
      <c r="G5" s="34"/>
    </row>
    <row r="6" spans="1:7" ht="27.75" thickBot="1">
      <c r="A6" s="100" t="s">
        <v>0</v>
      </c>
      <c r="B6" s="101" t="s">
        <v>1</v>
      </c>
      <c r="C6" s="102" t="s">
        <v>46</v>
      </c>
      <c r="D6" s="102" t="s">
        <v>47</v>
      </c>
      <c r="E6" s="103" t="s">
        <v>48</v>
      </c>
      <c r="F6" s="34"/>
      <c r="G6" s="34"/>
    </row>
    <row r="7" spans="1:7" ht="13.5">
      <c r="A7" s="96" t="s">
        <v>90</v>
      </c>
      <c r="B7" s="97" t="s">
        <v>14</v>
      </c>
      <c r="C7" s="98">
        <v>2865.46</v>
      </c>
      <c r="D7" s="98">
        <v>2278.68</v>
      </c>
      <c r="E7" s="99">
        <f>C7+D7</f>
        <v>5144.139999999999</v>
      </c>
      <c r="F7" s="34"/>
      <c r="G7" s="34"/>
    </row>
    <row r="8" spans="1:7" ht="13.5">
      <c r="A8" s="37" t="s">
        <v>63</v>
      </c>
      <c r="B8" s="7" t="s">
        <v>49</v>
      </c>
      <c r="C8" s="6">
        <v>1544.7</v>
      </c>
      <c r="D8" s="6">
        <v>1235.67</v>
      </c>
      <c r="E8" s="8">
        <f aca="true" t="shared" si="0" ref="E8:E44">C8+D8</f>
        <v>2780.37</v>
      </c>
      <c r="F8" s="34"/>
      <c r="G8" s="34"/>
    </row>
    <row r="9" spans="1:7" ht="13.5">
      <c r="A9" s="37" t="s">
        <v>64</v>
      </c>
      <c r="B9" s="7" t="s">
        <v>16</v>
      </c>
      <c r="C9" s="6">
        <v>2768.74</v>
      </c>
      <c r="D9" s="6">
        <v>2214.85</v>
      </c>
      <c r="E9" s="8">
        <f t="shared" si="0"/>
        <v>4983.59</v>
      </c>
      <c r="F9" s="34"/>
      <c r="G9" s="34"/>
    </row>
    <row r="10" spans="1:7" ht="13.5">
      <c r="A10" s="37" t="s">
        <v>65</v>
      </c>
      <c r="B10" s="7" t="s">
        <v>17</v>
      </c>
      <c r="C10" s="6">
        <v>700.55</v>
      </c>
      <c r="D10" s="6">
        <v>560.46</v>
      </c>
      <c r="E10" s="8">
        <f t="shared" si="0"/>
        <v>1261.01</v>
      </c>
      <c r="F10" s="34"/>
      <c r="G10" s="34"/>
    </row>
    <row r="11" spans="1:7" ht="13.5">
      <c r="A11" s="37" t="s">
        <v>66</v>
      </c>
      <c r="B11" s="7" t="s">
        <v>18</v>
      </c>
      <c r="C11" s="6">
        <v>513.02</v>
      </c>
      <c r="D11" s="6">
        <v>410.43</v>
      </c>
      <c r="E11" s="8">
        <f t="shared" si="0"/>
        <v>923.45</v>
      </c>
      <c r="F11" s="34"/>
      <c r="G11" s="34"/>
    </row>
    <row r="12" spans="1:7" ht="13.5">
      <c r="A12" s="37" t="s">
        <v>67</v>
      </c>
      <c r="B12" s="7" t="s">
        <v>19</v>
      </c>
      <c r="C12" s="6">
        <v>860.63</v>
      </c>
      <c r="D12" s="6">
        <v>688.55</v>
      </c>
      <c r="E12" s="8">
        <f t="shared" si="0"/>
        <v>1549.1799999999998</v>
      </c>
      <c r="F12" s="34"/>
      <c r="G12" s="34"/>
    </row>
    <row r="13" spans="1:7" ht="13.5">
      <c r="A13" s="37" t="s">
        <v>68</v>
      </c>
      <c r="B13" s="7" t="s">
        <v>20</v>
      </c>
      <c r="C13" s="6">
        <v>827.91</v>
      </c>
      <c r="D13" s="6">
        <v>662.31</v>
      </c>
      <c r="E13" s="8">
        <f t="shared" si="0"/>
        <v>1490.2199999999998</v>
      </c>
      <c r="F13" s="34"/>
      <c r="G13" s="34"/>
    </row>
    <row r="14" spans="1:7" ht="13.5">
      <c r="A14" s="37" t="s">
        <v>69</v>
      </c>
      <c r="B14" s="7" t="s">
        <v>21</v>
      </c>
      <c r="C14" s="6">
        <v>2752.47</v>
      </c>
      <c r="D14" s="6">
        <v>2201.98</v>
      </c>
      <c r="E14" s="8">
        <f t="shared" si="0"/>
        <v>4954.45</v>
      </c>
      <c r="F14" s="34"/>
      <c r="G14" s="34"/>
    </row>
    <row r="15" spans="1:7" ht="13.5">
      <c r="A15" s="37" t="s">
        <v>70</v>
      </c>
      <c r="B15" s="7" t="s">
        <v>22</v>
      </c>
      <c r="C15" s="6">
        <v>4074.68</v>
      </c>
      <c r="D15" s="6">
        <v>3259.87</v>
      </c>
      <c r="E15" s="8">
        <f t="shared" si="0"/>
        <v>7334.549999999999</v>
      </c>
      <c r="F15" s="34"/>
      <c r="G15" s="34"/>
    </row>
    <row r="16" spans="1:7" ht="13.5">
      <c r="A16" s="37" t="s">
        <v>71</v>
      </c>
      <c r="B16" s="7" t="s">
        <v>23</v>
      </c>
      <c r="C16" s="6">
        <v>593.95</v>
      </c>
      <c r="D16" s="6">
        <v>475.11</v>
      </c>
      <c r="E16" s="8">
        <f t="shared" si="0"/>
        <v>1069.06</v>
      </c>
      <c r="F16" s="34"/>
      <c r="G16" s="34"/>
    </row>
    <row r="17" spans="1:7" ht="13.5">
      <c r="A17" s="37" t="s">
        <v>72</v>
      </c>
      <c r="B17" s="7" t="s">
        <v>24</v>
      </c>
      <c r="C17" s="6">
        <v>2484.42</v>
      </c>
      <c r="D17" s="6">
        <v>1987.43</v>
      </c>
      <c r="E17" s="8">
        <f t="shared" si="0"/>
        <v>4471.85</v>
      </c>
      <c r="F17" s="34"/>
      <c r="G17" s="34"/>
    </row>
    <row r="18" spans="1:7" ht="13.5">
      <c r="A18" s="37" t="s">
        <v>73</v>
      </c>
      <c r="B18" s="7" t="s">
        <v>50</v>
      </c>
      <c r="C18" s="6">
        <v>6959.99</v>
      </c>
      <c r="D18" s="6">
        <v>5568.23</v>
      </c>
      <c r="E18" s="8">
        <f t="shared" si="0"/>
        <v>12528.22</v>
      </c>
      <c r="F18" s="34"/>
      <c r="G18" s="34"/>
    </row>
    <row r="19" spans="1:7" ht="13.5">
      <c r="A19" s="37" t="s">
        <v>74</v>
      </c>
      <c r="B19" s="7" t="s">
        <v>26</v>
      </c>
      <c r="C19" s="6">
        <v>2158.2</v>
      </c>
      <c r="D19" s="6">
        <v>1726.39</v>
      </c>
      <c r="E19" s="8">
        <f t="shared" si="0"/>
        <v>3884.59</v>
      </c>
      <c r="F19" s="34"/>
      <c r="G19" s="34"/>
    </row>
    <row r="20" spans="1:7" ht="13.5">
      <c r="A20" s="37" t="s">
        <v>75</v>
      </c>
      <c r="B20" s="7" t="s">
        <v>27</v>
      </c>
      <c r="C20" s="6">
        <v>985.46</v>
      </c>
      <c r="D20" s="6">
        <v>788.41</v>
      </c>
      <c r="E20" s="8">
        <f t="shared" si="0"/>
        <v>1773.87</v>
      </c>
      <c r="F20" s="34"/>
      <c r="G20" s="34"/>
    </row>
    <row r="21" spans="1:7" ht="13.5">
      <c r="A21" s="37" t="s">
        <v>76</v>
      </c>
      <c r="B21" s="7" t="s">
        <v>28</v>
      </c>
      <c r="C21" s="6">
        <v>1655.53</v>
      </c>
      <c r="D21" s="6">
        <v>1324.41</v>
      </c>
      <c r="E21" s="8">
        <f t="shared" si="0"/>
        <v>2979.94</v>
      </c>
      <c r="F21" s="34"/>
      <c r="G21" s="34"/>
    </row>
    <row r="22" spans="1:7" ht="13.5">
      <c r="A22" s="37" t="s">
        <v>77</v>
      </c>
      <c r="B22" s="7" t="s">
        <v>29</v>
      </c>
      <c r="C22" s="6">
        <v>2641.51</v>
      </c>
      <c r="D22" s="6">
        <v>2113.11</v>
      </c>
      <c r="E22" s="8">
        <f t="shared" si="0"/>
        <v>4754.620000000001</v>
      </c>
      <c r="F22" s="34"/>
      <c r="G22" s="34"/>
    </row>
    <row r="23" spans="1:7" ht="13.5">
      <c r="A23" s="37" t="s">
        <v>78</v>
      </c>
      <c r="B23" s="7" t="s">
        <v>30</v>
      </c>
      <c r="C23" s="6">
        <v>401.41</v>
      </c>
      <c r="D23" s="6">
        <v>321.12</v>
      </c>
      <c r="E23" s="8">
        <f t="shared" si="0"/>
        <v>722.53</v>
      </c>
      <c r="F23" s="34"/>
      <c r="G23" s="34"/>
    </row>
    <row r="24" spans="1:7" ht="13.5">
      <c r="A24" s="37" t="s">
        <v>79</v>
      </c>
      <c r="B24" s="7" t="s">
        <v>31</v>
      </c>
      <c r="C24" s="6">
        <v>208.43</v>
      </c>
      <c r="D24" s="6">
        <v>166.79</v>
      </c>
      <c r="E24" s="8">
        <f t="shared" si="0"/>
        <v>375.22</v>
      </c>
      <c r="F24" s="34"/>
      <c r="G24" s="34"/>
    </row>
    <row r="25" spans="1:7" ht="13.5">
      <c r="A25" s="37" t="s">
        <v>80</v>
      </c>
      <c r="B25" s="7" t="s">
        <v>32</v>
      </c>
      <c r="C25" s="6">
        <v>648.89</v>
      </c>
      <c r="D25" s="6">
        <v>519.11</v>
      </c>
      <c r="E25" s="8">
        <f t="shared" si="0"/>
        <v>1168</v>
      </c>
      <c r="F25" s="34"/>
      <c r="G25" s="34"/>
    </row>
    <row r="26" spans="1:7" ht="13.5">
      <c r="A26" s="37" t="s">
        <v>81</v>
      </c>
      <c r="B26" s="7" t="s">
        <v>33</v>
      </c>
      <c r="C26" s="6">
        <v>1771.12</v>
      </c>
      <c r="D26" s="6">
        <v>1416.81</v>
      </c>
      <c r="E26" s="8">
        <f t="shared" si="0"/>
        <v>3187.93</v>
      </c>
      <c r="F26" s="34"/>
      <c r="G26" s="34"/>
    </row>
    <row r="27" spans="1:7" ht="13.5">
      <c r="A27" s="37" t="s">
        <v>82</v>
      </c>
      <c r="B27" s="7" t="s">
        <v>34</v>
      </c>
      <c r="C27" s="6">
        <v>4522.27</v>
      </c>
      <c r="D27" s="6">
        <v>3618.78</v>
      </c>
      <c r="E27" s="8">
        <f t="shared" si="0"/>
        <v>8141.050000000001</v>
      </c>
      <c r="F27" s="34"/>
      <c r="G27" s="34"/>
    </row>
    <row r="28" spans="1:7" ht="13.5">
      <c r="A28" s="37" t="s">
        <v>83</v>
      </c>
      <c r="B28" s="7" t="s">
        <v>35</v>
      </c>
      <c r="C28" s="6">
        <v>861.6</v>
      </c>
      <c r="D28" s="6">
        <v>689.3</v>
      </c>
      <c r="E28" s="8">
        <f t="shared" si="0"/>
        <v>1550.9</v>
      </c>
      <c r="F28" s="34"/>
      <c r="G28" s="34"/>
    </row>
    <row r="29" spans="1:7" ht="13.5">
      <c r="A29" s="37" t="s">
        <v>84</v>
      </c>
      <c r="B29" s="7" t="s">
        <v>36</v>
      </c>
      <c r="C29" s="6">
        <v>1119.88</v>
      </c>
      <c r="D29" s="6">
        <v>895.81</v>
      </c>
      <c r="E29" s="8">
        <f t="shared" si="0"/>
        <v>2015.69</v>
      </c>
      <c r="F29" s="34"/>
      <c r="G29" s="34"/>
    </row>
    <row r="30" spans="1:8" ht="13.5">
      <c r="A30" s="37" t="s">
        <v>85</v>
      </c>
      <c r="B30" s="7" t="s">
        <v>37</v>
      </c>
      <c r="C30" s="6">
        <v>5868.78</v>
      </c>
      <c r="D30" s="6">
        <v>4599.15</v>
      </c>
      <c r="E30" s="8">
        <f t="shared" si="0"/>
        <v>10467.93</v>
      </c>
      <c r="F30" s="34"/>
      <c r="G30" s="34"/>
      <c r="H30" s="3"/>
    </row>
    <row r="31" spans="1:7" ht="13.5">
      <c r="A31" s="37" t="s">
        <v>86</v>
      </c>
      <c r="B31" s="7" t="s">
        <v>38</v>
      </c>
      <c r="C31" s="6"/>
      <c r="D31" s="6"/>
      <c r="E31" s="8">
        <f t="shared" si="0"/>
        <v>0</v>
      </c>
      <c r="F31" s="34"/>
      <c r="G31" s="34"/>
    </row>
    <row r="32" spans="1:7" ht="13.5">
      <c r="A32" s="37" t="s">
        <v>87</v>
      </c>
      <c r="B32" s="7" t="s">
        <v>39</v>
      </c>
      <c r="C32" s="6">
        <v>125.78</v>
      </c>
      <c r="D32" s="6">
        <v>100.63</v>
      </c>
      <c r="E32" s="8">
        <f t="shared" si="0"/>
        <v>226.41</v>
      </c>
      <c r="F32" s="34"/>
      <c r="G32" s="34"/>
    </row>
    <row r="33" spans="1:7" ht="13.5">
      <c r="A33" s="37" t="s">
        <v>88</v>
      </c>
      <c r="B33" s="7" t="s">
        <v>40</v>
      </c>
      <c r="C33" s="6">
        <v>1655.6</v>
      </c>
      <c r="D33" s="6">
        <v>1324.28</v>
      </c>
      <c r="E33" s="8">
        <f t="shared" si="0"/>
        <v>2979.88</v>
      </c>
      <c r="F33" s="34"/>
      <c r="G33" s="34"/>
    </row>
    <row r="34" spans="1:7" ht="13.5">
      <c r="A34" s="37" t="s">
        <v>89</v>
      </c>
      <c r="B34" s="7" t="s">
        <v>41</v>
      </c>
      <c r="C34" s="6">
        <v>1167.73</v>
      </c>
      <c r="D34" s="6">
        <v>934.25</v>
      </c>
      <c r="E34" s="8">
        <f t="shared" si="0"/>
        <v>2101.98</v>
      </c>
      <c r="F34" s="34"/>
      <c r="G34" s="34"/>
    </row>
    <row r="35" spans="1:7" ht="13.5">
      <c r="A35" s="37" t="s">
        <v>91</v>
      </c>
      <c r="B35" s="7" t="s">
        <v>42</v>
      </c>
      <c r="C35" s="6">
        <v>3128.29</v>
      </c>
      <c r="D35" s="6">
        <v>2502.46</v>
      </c>
      <c r="E35" s="8">
        <f t="shared" si="0"/>
        <v>5630.75</v>
      </c>
      <c r="F35" s="34"/>
      <c r="G35" s="34"/>
    </row>
    <row r="36" spans="1:7" ht="13.5">
      <c r="A36" s="37" t="s">
        <v>92</v>
      </c>
      <c r="B36" s="7" t="s">
        <v>43</v>
      </c>
      <c r="C36" s="6">
        <v>5920.15</v>
      </c>
      <c r="D36" s="6">
        <v>4736.2</v>
      </c>
      <c r="E36" s="8">
        <f t="shared" si="0"/>
        <v>10656.349999999999</v>
      </c>
      <c r="F36" s="34"/>
      <c r="G36" s="34"/>
    </row>
    <row r="37" spans="1:7" ht="13.5">
      <c r="A37" s="37" t="s">
        <v>93</v>
      </c>
      <c r="B37" s="7" t="s">
        <v>44</v>
      </c>
      <c r="C37" s="6">
        <v>472.87</v>
      </c>
      <c r="D37" s="6">
        <v>378.3</v>
      </c>
      <c r="E37" s="8">
        <f t="shared" si="0"/>
        <v>851.1700000000001</v>
      </c>
      <c r="F37" s="34"/>
      <c r="G37" s="34"/>
    </row>
    <row r="38" spans="1:7" ht="13.5">
      <c r="A38" s="37" t="s">
        <v>94</v>
      </c>
      <c r="B38" s="7" t="s">
        <v>98</v>
      </c>
      <c r="C38" s="6">
        <v>132.48</v>
      </c>
      <c r="D38" s="6">
        <v>105.99</v>
      </c>
      <c r="E38" s="8">
        <f t="shared" si="0"/>
        <v>238.46999999999997</v>
      </c>
      <c r="F38" s="34"/>
      <c r="G38" s="34"/>
    </row>
    <row r="39" spans="1:7" ht="13.5">
      <c r="A39" s="37" t="s">
        <v>95</v>
      </c>
      <c r="B39" s="7" t="s">
        <v>101</v>
      </c>
      <c r="C39" s="6">
        <v>1303.19</v>
      </c>
      <c r="D39" s="6">
        <v>1042.53</v>
      </c>
      <c r="E39" s="8">
        <f t="shared" si="0"/>
        <v>2345.7200000000003</v>
      </c>
      <c r="F39" s="34"/>
      <c r="G39" s="34"/>
    </row>
    <row r="40" spans="1:7" ht="13.5">
      <c r="A40" s="37" t="s">
        <v>96</v>
      </c>
      <c r="B40" s="7" t="s">
        <v>102</v>
      </c>
      <c r="C40" s="6">
        <v>2261.39</v>
      </c>
      <c r="D40" s="6">
        <v>1808.98</v>
      </c>
      <c r="E40" s="8">
        <f t="shared" si="0"/>
        <v>4070.37</v>
      </c>
      <c r="F40" s="34"/>
      <c r="G40" s="34"/>
    </row>
    <row r="41" spans="1:7" ht="13.5">
      <c r="A41" s="37" t="s">
        <v>97</v>
      </c>
      <c r="B41" s="7" t="s">
        <v>105</v>
      </c>
      <c r="C41" s="6">
        <v>587.76</v>
      </c>
      <c r="D41" s="6">
        <v>470.17</v>
      </c>
      <c r="E41" s="8">
        <f t="shared" si="0"/>
        <v>1057.93</v>
      </c>
      <c r="F41" s="34"/>
      <c r="G41" s="34"/>
    </row>
    <row r="42" spans="1:7" ht="13.5">
      <c r="A42" s="37" t="s">
        <v>103</v>
      </c>
      <c r="B42" s="7" t="s">
        <v>108</v>
      </c>
      <c r="C42" s="6">
        <v>294.75</v>
      </c>
      <c r="D42" s="6">
        <v>235.79</v>
      </c>
      <c r="E42" s="8">
        <f t="shared" si="0"/>
        <v>530.54</v>
      </c>
      <c r="F42" s="34"/>
      <c r="G42" s="34"/>
    </row>
    <row r="43" spans="1:7" ht="14.25" thickBot="1">
      <c r="A43" s="91" t="s">
        <v>106</v>
      </c>
      <c r="B43" s="89" t="s">
        <v>109</v>
      </c>
      <c r="C43" s="90">
        <v>215.18</v>
      </c>
      <c r="D43" s="90">
        <v>172.14</v>
      </c>
      <c r="E43" s="87">
        <f t="shared" si="0"/>
        <v>387.32</v>
      </c>
      <c r="F43" s="34"/>
      <c r="G43" s="34"/>
    </row>
    <row r="44" spans="1:7" ht="14.25" thickBot="1">
      <c r="A44" s="92"/>
      <c r="B44" s="93" t="s">
        <v>45</v>
      </c>
      <c r="C44" s="95">
        <f>SUM(C7:C43)</f>
        <v>67054.76999999999</v>
      </c>
      <c r="D44" s="94">
        <f>SUM(D7:D43)</f>
        <v>53534.479999999996</v>
      </c>
      <c r="E44" s="88">
        <f t="shared" si="0"/>
        <v>120589.24999999999</v>
      </c>
      <c r="F44" s="34"/>
      <c r="G44" s="34"/>
    </row>
    <row r="45" spans="1:7" ht="13.5">
      <c r="A45" s="34"/>
      <c r="B45" s="34"/>
      <c r="C45" s="1"/>
      <c r="D45" s="1"/>
      <c r="E45" s="38"/>
      <c r="F45" s="34"/>
      <c r="G45" s="34"/>
    </row>
    <row r="47" ht="12.75">
      <c r="D47" s="3"/>
    </row>
    <row r="48" ht="12.75">
      <c r="C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13">
      <selection activeCell="H27" sqref="H27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3.5">
      <c r="A3" s="105" t="s">
        <v>115</v>
      </c>
      <c r="B3" s="105"/>
      <c r="C3" s="105"/>
      <c r="D3" s="105"/>
      <c r="E3" s="105"/>
      <c r="F3" s="105"/>
      <c r="G3" s="105"/>
      <c r="H3" s="105"/>
    </row>
    <row r="4" spans="1:8" ht="13.5">
      <c r="A4" s="34"/>
      <c r="B4" s="34"/>
      <c r="C4" s="36"/>
      <c r="D4" s="1"/>
      <c r="E4" s="1"/>
      <c r="F4" s="1"/>
      <c r="G4" s="34"/>
      <c r="H4" s="34"/>
    </row>
    <row r="5" spans="1:8" ht="27">
      <c r="A5" s="47" t="s">
        <v>0</v>
      </c>
      <c r="B5" s="47" t="s">
        <v>1</v>
      </c>
      <c r="C5" s="49" t="s">
        <v>51</v>
      </c>
      <c r="D5" s="1"/>
      <c r="E5" s="1"/>
      <c r="F5" s="1"/>
      <c r="G5" s="34"/>
      <c r="H5" s="34"/>
    </row>
    <row r="6" spans="1:8" ht="13.5">
      <c r="A6" s="37" t="s">
        <v>90</v>
      </c>
      <c r="B6" s="7" t="s">
        <v>14</v>
      </c>
      <c r="C6" s="8">
        <v>10511.49</v>
      </c>
      <c r="D6" s="1"/>
      <c r="E6" s="1"/>
      <c r="F6" s="1"/>
      <c r="G6" s="34"/>
      <c r="H6" s="34"/>
    </row>
    <row r="7" spans="1:8" ht="13.5">
      <c r="A7" s="37" t="s">
        <v>63</v>
      </c>
      <c r="B7" s="7" t="s">
        <v>49</v>
      </c>
      <c r="C7" s="8">
        <v>6060.41</v>
      </c>
      <c r="D7" s="1"/>
      <c r="E7" s="1"/>
      <c r="F7" s="1"/>
      <c r="G7" s="34"/>
      <c r="H7" s="34"/>
    </row>
    <row r="8" spans="1:8" ht="13.5">
      <c r="A8" s="37" t="s">
        <v>64</v>
      </c>
      <c r="B8" s="7" t="s">
        <v>16</v>
      </c>
      <c r="C8" s="8">
        <v>7587.34</v>
      </c>
      <c r="D8" s="1"/>
      <c r="E8" s="1"/>
      <c r="F8" s="1"/>
      <c r="G8" s="34"/>
      <c r="H8" s="34"/>
    </row>
    <row r="9" spans="1:8" ht="13.5">
      <c r="A9" s="37" t="s">
        <v>65</v>
      </c>
      <c r="B9" s="7" t="s">
        <v>17</v>
      </c>
      <c r="C9" s="8">
        <v>3494.49</v>
      </c>
      <c r="D9" s="1"/>
      <c r="E9" s="1"/>
      <c r="F9" s="1"/>
      <c r="G9" s="34"/>
      <c r="H9" s="34"/>
    </row>
    <row r="10" spans="1:8" ht="13.5">
      <c r="A10" s="37" t="s">
        <v>66</v>
      </c>
      <c r="B10" s="7" t="s">
        <v>18</v>
      </c>
      <c r="C10" s="8">
        <v>1857.72</v>
      </c>
      <c r="D10" s="1"/>
      <c r="E10" s="1"/>
      <c r="F10" s="1"/>
      <c r="G10" s="34"/>
      <c r="H10" s="34"/>
    </row>
    <row r="11" spans="1:8" ht="13.5">
      <c r="A11" s="37" t="s">
        <v>67</v>
      </c>
      <c r="B11" s="7" t="s">
        <v>19</v>
      </c>
      <c r="C11" s="8">
        <v>4415.21</v>
      </c>
      <c r="D11" s="1"/>
      <c r="E11" s="1"/>
      <c r="F11" s="1"/>
      <c r="G11" s="34"/>
      <c r="H11" s="34"/>
    </row>
    <row r="12" spans="1:8" ht="13.5">
      <c r="A12" s="37" t="s">
        <v>68</v>
      </c>
      <c r="B12" s="7" t="s">
        <v>20</v>
      </c>
      <c r="C12" s="8">
        <v>6406.18</v>
      </c>
      <c r="D12" s="1"/>
      <c r="E12" s="1"/>
      <c r="F12" s="1"/>
      <c r="G12" s="34"/>
      <c r="H12" s="34"/>
    </row>
    <row r="13" spans="1:8" ht="13.5">
      <c r="A13" s="37" t="s">
        <v>69</v>
      </c>
      <c r="B13" s="7" t="s">
        <v>21</v>
      </c>
      <c r="C13" s="8">
        <v>7015.54</v>
      </c>
      <c r="D13" s="1"/>
      <c r="E13" s="1"/>
      <c r="F13" s="1"/>
      <c r="G13" s="34"/>
      <c r="H13" s="34"/>
    </row>
    <row r="14" spans="1:8" ht="13.5">
      <c r="A14" s="37" t="s">
        <v>70</v>
      </c>
      <c r="B14" s="7" t="s">
        <v>22</v>
      </c>
      <c r="C14" s="8">
        <v>11766.94</v>
      </c>
      <c r="D14" s="1"/>
      <c r="E14" s="1"/>
      <c r="F14" s="1"/>
      <c r="G14" s="34"/>
      <c r="H14" s="34"/>
    </row>
    <row r="15" spans="1:8" ht="13.5">
      <c r="A15" s="37" t="s">
        <v>71</v>
      </c>
      <c r="B15" s="7" t="s">
        <v>23</v>
      </c>
      <c r="C15" s="8">
        <v>4666.66</v>
      </c>
      <c r="D15" s="1"/>
      <c r="E15" s="1"/>
      <c r="F15" s="1"/>
      <c r="G15" s="34"/>
      <c r="H15" s="34"/>
    </row>
    <row r="16" spans="1:8" ht="13.5">
      <c r="A16" s="37" t="s">
        <v>72</v>
      </c>
      <c r="B16" s="7" t="s">
        <v>24</v>
      </c>
      <c r="C16" s="8">
        <v>2049.51</v>
      </c>
      <c r="D16" s="1"/>
      <c r="E16" s="1"/>
      <c r="F16" s="1"/>
      <c r="G16" s="34"/>
      <c r="H16" s="34"/>
    </row>
    <row r="17" spans="1:8" ht="13.5">
      <c r="A17" s="37" t="s">
        <v>73</v>
      </c>
      <c r="B17" s="7" t="s">
        <v>50</v>
      </c>
      <c r="C17" s="8">
        <v>26577.46</v>
      </c>
      <c r="D17" s="1"/>
      <c r="E17" s="1"/>
      <c r="F17" s="1"/>
      <c r="G17" s="34"/>
      <c r="H17" s="34"/>
    </row>
    <row r="18" spans="1:8" ht="13.5">
      <c r="A18" s="37" t="s">
        <v>74</v>
      </c>
      <c r="B18" s="7" t="s">
        <v>26</v>
      </c>
      <c r="C18" s="8">
        <v>5970.3</v>
      </c>
      <c r="D18" s="1"/>
      <c r="E18" s="1"/>
      <c r="F18" s="1"/>
      <c r="G18" s="34"/>
      <c r="H18" s="34"/>
    </row>
    <row r="19" spans="1:8" ht="13.5">
      <c r="A19" s="37" t="s">
        <v>75</v>
      </c>
      <c r="B19" s="7" t="s">
        <v>27</v>
      </c>
      <c r="C19" s="8">
        <v>3474.33</v>
      </c>
      <c r="D19" s="1"/>
      <c r="E19" s="1"/>
      <c r="F19" s="1"/>
      <c r="G19" s="34"/>
      <c r="H19" s="34"/>
    </row>
    <row r="20" spans="1:8" ht="13.5">
      <c r="A20" s="37" t="s">
        <v>76</v>
      </c>
      <c r="B20" s="7" t="s">
        <v>28</v>
      </c>
      <c r="C20" s="8">
        <v>8833.21</v>
      </c>
      <c r="D20" s="1"/>
      <c r="E20" s="1"/>
      <c r="F20" s="1"/>
      <c r="G20" s="34"/>
      <c r="H20" s="34"/>
    </row>
    <row r="21" spans="1:8" ht="13.5">
      <c r="A21" s="37" t="s">
        <v>77</v>
      </c>
      <c r="B21" s="7" t="s">
        <v>29</v>
      </c>
      <c r="C21" s="8">
        <v>1399.57</v>
      </c>
      <c r="D21" s="1"/>
      <c r="E21" s="1"/>
      <c r="F21" s="1"/>
      <c r="G21" s="34"/>
      <c r="H21" s="34"/>
    </row>
    <row r="22" spans="1:8" ht="13.5">
      <c r="A22" s="37" t="s">
        <v>78</v>
      </c>
      <c r="B22" s="7" t="s">
        <v>30</v>
      </c>
      <c r="C22" s="8">
        <v>98.93</v>
      </c>
      <c r="D22" s="1"/>
      <c r="E22" s="1"/>
      <c r="F22" s="1"/>
      <c r="G22" s="34"/>
      <c r="H22" s="34"/>
    </row>
    <row r="23" spans="1:8" ht="13.5">
      <c r="A23" s="37" t="s">
        <v>79</v>
      </c>
      <c r="B23" s="7" t="s">
        <v>31</v>
      </c>
      <c r="C23" s="8">
        <v>928.37</v>
      </c>
      <c r="D23" s="1"/>
      <c r="E23" s="1"/>
      <c r="F23" s="1"/>
      <c r="G23" s="34"/>
      <c r="H23" s="34"/>
    </row>
    <row r="24" spans="1:8" ht="13.5">
      <c r="A24" s="37" t="s">
        <v>80</v>
      </c>
      <c r="B24" s="7" t="s">
        <v>32</v>
      </c>
      <c r="C24" s="8">
        <v>994.63</v>
      </c>
      <c r="D24" s="1"/>
      <c r="E24" s="1"/>
      <c r="F24" s="1"/>
      <c r="G24" s="34"/>
      <c r="H24" s="34"/>
    </row>
    <row r="25" spans="1:8" ht="13.5">
      <c r="A25" s="37" t="s">
        <v>81</v>
      </c>
      <c r="B25" s="7" t="s">
        <v>33</v>
      </c>
      <c r="C25" s="8">
        <v>5564.14</v>
      </c>
      <c r="D25" s="1"/>
      <c r="E25" s="1"/>
      <c r="F25" s="1"/>
      <c r="G25" s="34"/>
      <c r="H25" s="34"/>
    </row>
    <row r="26" spans="1:8" ht="13.5">
      <c r="A26" s="37" t="s">
        <v>82</v>
      </c>
      <c r="B26" s="7" t="s">
        <v>34</v>
      </c>
      <c r="C26" s="8">
        <v>7043.62</v>
      </c>
      <c r="D26" s="1"/>
      <c r="E26" s="1"/>
      <c r="F26" s="1"/>
      <c r="G26" s="34"/>
      <c r="H26" s="34"/>
    </row>
    <row r="27" spans="1:8" ht="13.5">
      <c r="A27" s="37" t="s">
        <v>83</v>
      </c>
      <c r="B27" s="7" t="s">
        <v>35</v>
      </c>
      <c r="C27" s="8">
        <v>1690.49</v>
      </c>
      <c r="D27" s="1"/>
      <c r="E27" s="1"/>
      <c r="F27" s="1"/>
      <c r="G27" s="34"/>
      <c r="H27" s="34"/>
    </row>
    <row r="28" spans="1:8" ht="13.5">
      <c r="A28" s="37" t="s">
        <v>84</v>
      </c>
      <c r="B28" s="7" t="s">
        <v>36</v>
      </c>
      <c r="C28" s="8">
        <v>1523.15</v>
      </c>
      <c r="D28" s="1"/>
      <c r="E28" s="1"/>
      <c r="F28" s="1"/>
      <c r="G28" s="34"/>
      <c r="H28" s="34"/>
    </row>
    <row r="29" spans="1:8" ht="13.5">
      <c r="A29" s="37" t="s">
        <v>85</v>
      </c>
      <c r="B29" s="7" t="s">
        <v>37</v>
      </c>
      <c r="C29" s="8">
        <v>20144.45</v>
      </c>
      <c r="D29" s="1"/>
      <c r="E29" s="1"/>
      <c r="F29" s="1"/>
      <c r="G29" s="34"/>
      <c r="H29" s="34"/>
    </row>
    <row r="30" spans="1:8" ht="13.5">
      <c r="A30" s="37" t="s">
        <v>86</v>
      </c>
      <c r="B30" s="7" t="s">
        <v>38</v>
      </c>
      <c r="C30" s="8"/>
      <c r="D30" s="1"/>
      <c r="E30" s="1"/>
      <c r="F30" s="1"/>
      <c r="G30" s="34"/>
      <c r="H30" s="34"/>
    </row>
    <row r="31" spans="1:8" ht="13.5">
      <c r="A31" s="37" t="s">
        <v>87</v>
      </c>
      <c r="B31" s="7" t="s">
        <v>39</v>
      </c>
      <c r="C31" s="8">
        <v>9796.54</v>
      </c>
      <c r="D31" s="1"/>
      <c r="E31" s="1"/>
      <c r="F31" s="1"/>
      <c r="G31" s="34"/>
      <c r="H31" s="34"/>
    </row>
    <row r="32" spans="1:8" ht="13.5">
      <c r="A32" s="37" t="s">
        <v>88</v>
      </c>
      <c r="B32" s="7" t="s">
        <v>40</v>
      </c>
      <c r="C32" s="8">
        <v>3658.24</v>
      </c>
      <c r="D32" s="1"/>
      <c r="E32" s="1"/>
      <c r="F32" s="1"/>
      <c r="G32" s="34"/>
      <c r="H32" s="34"/>
    </row>
    <row r="33" spans="1:8" ht="13.5">
      <c r="A33" s="37" t="s">
        <v>89</v>
      </c>
      <c r="B33" s="7" t="s">
        <v>41</v>
      </c>
      <c r="C33" s="8">
        <v>1312.58</v>
      </c>
      <c r="D33" s="1"/>
      <c r="E33" s="1"/>
      <c r="F33" s="1"/>
      <c r="G33" s="34"/>
      <c r="H33" s="34"/>
    </row>
    <row r="34" spans="1:8" ht="13.5">
      <c r="A34" s="37" t="s">
        <v>91</v>
      </c>
      <c r="B34" s="7" t="s">
        <v>42</v>
      </c>
      <c r="C34" s="8">
        <v>7509.38</v>
      </c>
      <c r="D34" s="1"/>
      <c r="E34" s="1"/>
      <c r="F34" s="1"/>
      <c r="G34" s="34"/>
      <c r="H34" s="34"/>
    </row>
    <row r="35" spans="1:8" ht="13.5">
      <c r="A35" s="37" t="s">
        <v>92</v>
      </c>
      <c r="B35" s="7" t="s">
        <v>43</v>
      </c>
      <c r="C35" s="8">
        <v>2938.57</v>
      </c>
      <c r="D35" s="1"/>
      <c r="E35" s="1"/>
      <c r="F35" s="1"/>
      <c r="G35" s="34"/>
      <c r="H35" s="34"/>
    </row>
    <row r="36" spans="1:8" ht="13.5">
      <c r="A36" s="37" t="s">
        <v>93</v>
      </c>
      <c r="B36" s="7" t="s">
        <v>44</v>
      </c>
      <c r="C36" s="8">
        <v>256.39</v>
      </c>
      <c r="D36" s="1"/>
      <c r="E36" s="1"/>
      <c r="F36" s="1"/>
      <c r="G36" s="34"/>
      <c r="H36" s="34"/>
    </row>
    <row r="37" spans="1:8" ht="13.5">
      <c r="A37" s="37" t="s">
        <v>94</v>
      </c>
      <c r="B37" s="7" t="s">
        <v>98</v>
      </c>
      <c r="C37" s="8">
        <v>889.84</v>
      </c>
      <c r="D37" s="1"/>
      <c r="E37" s="1"/>
      <c r="F37" s="1"/>
      <c r="G37" s="34"/>
      <c r="H37" s="34"/>
    </row>
    <row r="38" spans="1:8" ht="13.5">
      <c r="A38" s="37" t="s">
        <v>95</v>
      </c>
      <c r="B38" s="7" t="s">
        <v>101</v>
      </c>
      <c r="C38" s="8">
        <v>2063.16</v>
      </c>
      <c r="D38" s="1"/>
      <c r="E38" s="1"/>
      <c r="F38" s="1"/>
      <c r="G38" s="34"/>
      <c r="H38" s="34"/>
    </row>
    <row r="39" spans="1:8" ht="13.5">
      <c r="A39" s="37" t="s">
        <v>96</v>
      </c>
      <c r="B39" s="7" t="s">
        <v>102</v>
      </c>
      <c r="C39" s="8">
        <v>7656.34</v>
      </c>
      <c r="D39" s="1"/>
      <c r="E39" s="1"/>
      <c r="F39" s="1"/>
      <c r="G39" s="34"/>
      <c r="H39" s="34"/>
    </row>
    <row r="40" spans="1:8" ht="13.5">
      <c r="A40" s="37" t="s">
        <v>97</v>
      </c>
      <c r="B40" s="7" t="s">
        <v>105</v>
      </c>
      <c r="C40" s="8">
        <v>147.47</v>
      </c>
      <c r="D40" s="1"/>
      <c r="E40" s="1"/>
      <c r="F40" s="1"/>
      <c r="G40" s="34"/>
      <c r="H40" s="34"/>
    </row>
    <row r="41" spans="1:8" ht="13.5">
      <c r="A41" s="37" t="s">
        <v>103</v>
      </c>
      <c r="B41" s="7" t="s">
        <v>108</v>
      </c>
      <c r="C41" s="8">
        <v>387.54</v>
      </c>
      <c r="D41" s="1"/>
      <c r="E41" s="1"/>
      <c r="F41" s="1"/>
      <c r="G41" s="34"/>
      <c r="H41" s="34"/>
    </row>
    <row r="42" spans="1:8" ht="13.5">
      <c r="A42" s="37" t="s">
        <v>106</v>
      </c>
      <c r="B42" s="7" t="s">
        <v>109</v>
      </c>
      <c r="C42" s="8">
        <v>491.62</v>
      </c>
      <c r="D42" s="1"/>
      <c r="E42" s="1"/>
      <c r="F42" s="1"/>
      <c r="G42" s="34"/>
      <c r="H42" s="34"/>
    </row>
    <row r="43" spans="1:8" ht="13.5">
      <c r="A43" s="50"/>
      <c r="B43" s="7" t="s">
        <v>45</v>
      </c>
      <c r="C43" s="8">
        <f>SUM(C6:C42)</f>
        <v>187181.81000000003</v>
      </c>
      <c r="D43" s="1"/>
      <c r="E43" s="1"/>
      <c r="F43" s="1"/>
      <c r="G43" s="34"/>
      <c r="H43" s="34"/>
    </row>
    <row r="44" spans="1:8" ht="13.5">
      <c r="A44" s="34"/>
      <c r="B44" s="34"/>
      <c r="C44" s="36"/>
      <c r="D44" s="1"/>
      <c r="E44" s="1"/>
      <c r="F44" s="1"/>
      <c r="G44" s="34"/>
      <c r="H44" s="34"/>
    </row>
    <row r="45" spans="1:8" ht="13.5">
      <c r="A45" s="34"/>
      <c r="B45" s="34"/>
      <c r="C45" s="36"/>
      <c r="D45" s="1"/>
      <c r="E45" s="1"/>
      <c r="F45" s="34"/>
      <c r="G45" s="34"/>
      <c r="H45" s="34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6">
      <selection activeCell="J28" sqref="J28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06" t="s">
        <v>116</v>
      </c>
      <c r="B1" s="106"/>
      <c r="C1" s="106"/>
      <c r="D1" s="106"/>
      <c r="E1" s="106"/>
      <c r="F1" s="106"/>
      <c r="G1" s="106"/>
      <c r="H1" s="106"/>
    </row>
    <row r="2" spans="1:8" ht="13.5">
      <c r="A2" s="34"/>
      <c r="B2" s="34"/>
      <c r="C2" s="34"/>
      <c r="D2" s="39"/>
      <c r="E2" s="34"/>
      <c r="F2" s="34"/>
      <c r="G2" s="34"/>
      <c r="H2" s="34"/>
    </row>
    <row r="3" spans="1:8" ht="27">
      <c r="A3" s="47" t="s">
        <v>0</v>
      </c>
      <c r="B3" s="47" t="s">
        <v>1</v>
      </c>
      <c r="C3" s="48" t="s">
        <v>52</v>
      </c>
      <c r="D3" s="39"/>
      <c r="E3" s="34"/>
      <c r="F3" s="34"/>
      <c r="G3" s="34"/>
      <c r="H3" s="34"/>
    </row>
    <row r="4" spans="1:8" ht="13.5">
      <c r="A4" s="37" t="s">
        <v>90</v>
      </c>
      <c r="B4" s="7" t="s">
        <v>14</v>
      </c>
      <c r="C4" s="7">
        <v>12840.2</v>
      </c>
      <c r="D4" s="39"/>
      <c r="E4" s="34"/>
      <c r="F4" s="34"/>
      <c r="G4" s="34"/>
      <c r="H4" s="34"/>
    </row>
    <row r="5" spans="1:8" ht="13.5">
      <c r="A5" s="37" t="s">
        <v>63</v>
      </c>
      <c r="B5" s="7" t="s">
        <v>49</v>
      </c>
      <c r="C5" s="7">
        <v>2088.48</v>
      </c>
      <c r="D5" s="39"/>
      <c r="E5" s="34"/>
      <c r="F5" s="34"/>
      <c r="G5" s="34"/>
      <c r="H5" s="34"/>
    </row>
    <row r="6" spans="1:8" ht="13.5">
      <c r="A6" s="37" t="s">
        <v>64</v>
      </c>
      <c r="B6" s="7" t="s">
        <v>16</v>
      </c>
      <c r="C6" s="7">
        <v>1406.39</v>
      </c>
      <c r="D6" s="39"/>
      <c r="E6" s="34"/>
      <c r="F6" s="34"/>
      <c r="G6" s="34"/>
      <c r="H6" s="34"/>
    </row>
    <row r="7" spans="1:8" ht="13.5">
      <c r="A7" s="37" t="s">
        <v>65</v>
      </c>
      <c r="B7" s="7" t="s">
        <v>17</v>
      </c>
      <c r="C7" s="7">
        <v>1300</v>
      </c>
      <c r="D7" s="39"/>
      <c r="E7" s="34"/>
      <c r="F7" s="34"/>
      <c r="G7" s="34"/>
      <c r="H7" s="34"/>
    </row>
    <row r="8" spans="1:8" ht="13.5">
      <c r="A8" s="37" t="s">
        <v>66</v>
      </c>
      <c r="B8" s="7" t="s">
        <v>18</v>
      </c>
      <c r="C8" s="7">
        <v>596.76</v>
      </c>
      <c r="D8" s="39"/>
      <c r="E8" s="34"/>
      <c r="F8" s="34"/>
      <c r="G8" s="34"/>
      <c r="H8" s="34"/>
    </row>
    <row r="9" spans="1:8" ht="13.5">
      <c r="A9" s="37" t="s">
        <v>67</v>
      </c>
      <c r="B9" s="7" t="s">
        <v>19</v>
      </c>
      <c r="C9" s="7">
        <v>663.85</v>
      </c>
      <c r="D9" s="39"/>
      <c r="E9" s="34"/>
      <c r="F9" s="34"/>
      <c r="G9" s="34"/>
      <c r="H9" s="34"/>
    </row>
    <row r="10" spans="1:8" ht="13.5">
      <c r="A10" s="37" t="s">
        <v>68</v>
      </c>
      <c r="B10" s="7" t="s">
        <v>20</v>
      </c>
      <c r="C10" s="7">
        <v>4663.17</v>
      </c>
      <c r="D10" s="39"/>
      <c r="E10" s="34"/>
      <c r="F10" s="34"/>
      <c r="G10" s="34"/>
      <c r="H10" s="34"/>
    </row>
    <row r="11" spans="1:8" ht="13.5">
      <c r="A11" s="37" t="s">
        <v>69</v>
      </c>
      <c r="B11" s="7" t="s">
        <v>21</v>
      </c>
      <c r="C11" s="7">
        <v>10887.4</v>
      </c>
      <c r="D11" s="39"/>
      <c r="E11" s="34"/>
      <c r="F11" s="34"/>
      <c r="G11" s="34"/>
      <c r="H11" s="34"/>
    </row>
    <row r="12" spans="1:8" ht="13.5">
      <c r="A12" s="37" t="s">
        <v>70</v>
      </c>
      <c r="B12" s="7" t="s">
        <v>22</v>
      </c>
      <c r="C12" s="7">
        <v>1557.47</v>
      </c>
      <c r="D12" s="39"/>
      <c r="E12" s="34"/>
      <c r="F12" s="34"/>
      <c r="G12" s="34"/>
      <c r="H12" s="34"/>
    </row>
    <row r="13" spans="1:8" ht="13.5">
      <c r="A13" s="37" t="s">
        <v>71</v>
      </c>
      <c r="B13" s="7" t="s">
        <v>23</v>
      </c>
      <c r="C13" s="7">
        <v>13744.99</v>
      </c>
      <c r="D13" s="39"/>
      <c r="E13" s="34"/>
      <c r="F13" s="34"/>
      <c r="G13" s="34"/>
      <c r="H13" s="34"/>
    </row>
    <row r="14" spans="1:8" ht="13.5">
      <c r="A14" s="37" t="s">
        <v>72</v>
      </c>
      <c r="B14" s="7" t="s">
        <v>24</v>
      </c>
      <c r="C14" s="7">
        <v>1985.49</v>
      </c>
      <c r="D14" s="39"/>
      <c r="E14" s="34"/>
      <c r="F14" s="34"/>
      <c r="G14" s="34"/>
      <c r="H14" s="34"/>
    </row>
    <row r="15" spans="1:8" ht="13.5">
      <c r="A15" s="37" t="s">
        <v>73</v>
      </c>
      <c r="B15" s="7" t="s">
        <v>50</v>
      </c>
      <c r="C15" s="7">
        <v>8276.85</v>
      </c>
      <c r="D15" s="39"/>
      <c r="E15" s="34"/>
      <c r="F15" s="34"/>
      <c r="G15" s="34"/>
      <c r="H15" s="34"/>
    </row>
    <row r="16" spans="1:8" ht="13.5">
      <c r="A16" s="37" t="s">
        <v>74</v>
      </c>
      <c r="B16" s="7" t="s">
        <v>26</v>
      </c>
      <c r="C16" s="7">
        <v>3571.86</v>
      </c>
      <c r="D16" s="39"/>
      <c r="E16" s="34"/>
      <c r="F16" s="34"/>
      <c r="G16" s="34"/>
      <c r="H16" s="34"/>
    </row>
    <row r="17" spans="1:8" ht="13.5">
      <c r="A17" s="37" t="s">
        <v>75</v>
      </c>
      <c r="B17" s="7" t="s">
        <v>27</v>
      </c>
      <c r="C17" s="7">
        <v>2177.86</v>
      </c>
      <c r="D17" s="39"/>
      <c r="E17" s="34"/>
      <c r="F17" s="34"/>
      <c r="G17" s="34"/>
      <c r="H17" s="34"/>
    </row>
    <row r="18" spans="1:8" ht="13.5">
      <c r="A18" s="37" t="s">
        <v>76</v>
      </c>
      <c r="B18" s="7" t="s">
        <v>28</v>
      </c>
      <c r="C18" s="7">
        <v>4822.1</v>
      </c>
      <c r="D18" s="39"/>
      <c r="E18" s="34"/>
      <c r="F18" s="34"/>
      <c r="G18" s="34"/>
      <c r="H18" s="34"/>
    </row>
    <row r="19" spans="1:8" ht="13.5">
      <c r="A19" s="37" t="s">
        <v>77</v>
      </c>
      <c r="B19" s="7" t="s">
        <v>29</v>
      </c>
      <c r="C19" s="7"/>
      <c r="D19" s="39"/>
      <c r="E19" s="34"/>
      <c r="F19" s="34"/>
      <c r="G19" s="34"/>
      <c r="H19" s="34"/>
    </row>
    <row r="20" spans="1:8" ht="13.5">
      <c r="A20" s="37" t="s">
        <v>78</v>
      </c>
      <c r="B20" s="7" t="s">
        <v>30</v>
      </c>
      <c r="C20" s="7"/>
      <c r="D20" s="39"/>
      <c r="E20" s="34"/>
      <c r="F20" s="34"/>
      <c r="G20" s="34"/>
      <c r="H20" s="34"/>
    </row>
    <row r="21" spans="1:8" ht="13.5">
      <c r="A21" s="37" t="s">
        <v>79</v>
      </c>
      <c r="B21" s="7" t="s">
        <v>31</v>
      </c>
      <c r="C21" s="7"/>
      <c r="D21" s="39"/>
      <c r="E21" s="34"/>
      <c r="F21" s="34"/>
      <c r="G21" s="34"/>
      <c r="H21" s="34"/>
    </row>
    <row r="22" spans="1:8" ht="13.5">
      <c r="A22" s="37" t="s">
        <v>80</v>
      </c>
      <c r="B22" s="7" t="s">
        <v>32</v>
      </c>
      <c r="C22" s="7"/>
      <c r="D22" s="39"/>
      <c r="E22" s="34"/>
      <c r="F22" s="34"/>
      <c r="G22" s="34"/>
      <c r="H22" s="34"/>
    </row>
    <row r="23" spans="1:8" ht="13.5">
      <c r="A23" s="37" t="s">
        <v>81</v>
      </c>
      <c r="B23" s="7" t="s">
        <v>33</v>
      </c>
      <c r="C23" s="7">
        <v>6594.77</v>
      </c>
      <c r="D23" s="39"/>
      <c r="E23" s="34"/>
      <c r="F23" s="34"/>
      <c r="G23" s="34"/>
      <c r="H23" s="34"/>
    </row>
    <row r="24" spans="1:8" ht="13.5">
      <c r="A24" s="37" t="s">
        <v>82</v>
      </c>
      <c r="B24" s="7" t="s">
        <v>34</v>
      </c>
      <c r="C24" s="7">
        <v>4398.6</v>
      </c>
      <c r="D24" s="39"/>
      <c r="E24" s="34"/>
      <c r="F24" s="34"/>
      <c r="G24" s="34"/>
      <c r="H24" s="34"/>
    </row>
    <row r="25" spans="1:8" ht="13.5">
      <c r="A25" s="37" t="s">
        <v>83</v>
      </c>
      <c r="B25" s="7" t="s">
        <v>35</v>
      </c>
      <c r="C25" s="7"/>
      <c r="D25" s="39"/>
      <c r="E25" s="34"/>
      <c r="F25" s="34"/>
      <c r="G25" s="34"/>
      <c r="H25" s="34"/>
    </row>
    <row r="26" spans="1:8" ht="13.5">
      <c r="A26" s="37" t="s">
        <v>84</v>
      </c>
      <c r="B26" s="7" t="s">
        <v>36</v>
      </c>
      <c r="C26" s="7">
        <v>1688.15</v>
      </c>
      <c r="D26" s="39"/>
      <c r="E26" s="34"/>
      <c r="F26" s="34"/>
      <c r="G26" s="34"/>
      <c r="H26" s="34"/>
    </row>
    <row r="27" spans="1:8" ht="13.5">
      <c r="A27" s="37" t="s">
        <v>85</v>
      </c>
      <c r="B27" s="7" t="s">
        <v>37</v>
      </c>
      <c r="C27" s="7">
        <v>8885.06</v>
      </c>
      <c r="D27" s="39"/>
      <c r="E27" s="34"/>
      <c r="F27" s="34"/>
      <c r="G27" s="34"/>
      <c r="H27" s="34"/>
    </row>
    <row r="28" spans="1:8" ht="13.5">
      <c r="A28" s="37" t="s">
        <v>86</v>
      </c>
      <c r="B28" s="7" t="s">
        <v>38</v>
      </c>
      <c r="C28" s="7"/>
      <c r="D28" s="39"/>
      <c r="E28" s="34"/>
      <c r="F28" s="34"/>
      <c r="G28" s="34"/>
      <c r="H28" s="34"/>
    </row>
    <row r="29" spans="1:8" ht="13.5">
      <c r="A29" s="37" t="s">
        <v>87</v>
      </c>
      <c r="B29" s="7" t="s">
        <v>39</v>
      </c>
      <c r="C29" s="7">
        <v>1782.48</v>
      </c>
      <c r="D29" s="39"/>
      <c r="E29" s="34"/>
      <c r="F29" s="34"/>
      <c r="G29" s="34"/>
      <c r="H29" s="34"/>
    </row>
    <row r="30" spans="1:8" ht="13.5">
      <c r="A30" s="37" t="s">
        <v>88</v>
      </c>
      <c r="B30" s="7" t="s">
        <v>40</v>
      </c>
      <c r="C30" s="7">
        <v>1031.25</v>
      </c>
      <c r="D30" s="39"/>
      <c r="E30" s="34"/>
      <c r="F30" s="34"/>
      <c r="G30" s="34"/>
      <c r="H30" s="34"/>
    </row>
    <row r="31" spans="1:8" ht="13.5">
      <c r="A31" s="37" t="s">
        <v>89</v>
      </c>
      <c r="B31" s="7" t="s">
        <v>41</v>
      </c>
      <c r="C31" s="7"/>
      <c r="D31" s="39"/>
      <c r="E31" s="34"/>
      <c r="F31" s="34"/>
      <c r="G31" s="34"/>
      <c r="H31" s="34"/>
    </row>
    <row r="32" spans="1:8" ht="13.5">
      <c r="A32" s="37" t="s">
        <v>91</v>
      </c>
      <c r="B32" s="7" t="s">
        <v>42</v>
      </c>
      <c r="C32" s="7">
        <v>2668.41</v>
      </c>
      <c r="D32" s="39"/>
      <c r="E32" s="34"/>
      <c r="F32" s="34"/>
      <c r="G32" s="34"/>
      <c r="H32" s="34"/>
    </row>
    <row r="33" spans="1:8" ht="13.5">
      <c r="A33" s="37" t="s">
        <v>92</v>
      </c>
      <c r="B33" s="7" t="s">
        <v>43</v>
      </c>
      <c r="C33" s="7"/>
      <c r="D33" s="39"/>
      <c r="E33" s="34"/>
      <c r="F33" s="34"/>
      <c r="G33" s="34"/>
      <c r="H33" s="34"/>
    </row>
    <row r="34" spans="1:8" ht="13.5">
      <c r="A34" s="37" t="s">
        <v>93</v>
      </c>
      <c r="B34" s="7" t="s">
        <v>44</v>
      </c>
      <c r="C34" s="7">
        <v>458.56</v>
      </c>
      <c r="D34" s="39"/>
      <c r="E34" s="34"/>
      <c r="F34" s="34"/>
      <c r="G34" s="34"/>
      <c r="H34" s="34"/>
    </row>
    <row r="35" spans="1:8" ht="13.5">
      <c r="A35" s="37" t="s">
        <v>94</v>
      </c>
      <c r="B35" s="7" t="s">
        <v>98</v>
      </c>
      <c r="C35" s="7"/>
      <c r="D35" s="39"/>
      <c r="E35" s="34"/>
      <c r="F35" s="34"/>
      <c r="G35" s="34"/>
      <c r="H35" s="34"/>
    </row>
    <row r="36" spans="1:8" ht="13.5">
      <c r="A36" s="37" t="s">
        <v>95</v>
      </c>
      <c r="B36" s="7" t="s">
        <v>101</v>
      </c>
      <c r="C36" s="7">
        <v>3241.14</v>
      </c>
      <c r="D36" s="39"/>
      <c r="E36" s="34"/>
      <c r="F36" s="34"/>
      <c r="G36" s="34"/>
      <c r="H36" s="34"/>
    </row>
    <row r="37" spans="1:8" ht="13.5">
      <c r="A37" s="37" t="s">
        <v>96</v>
      </c>
      <c r="B37" s="7" t="s">
        <v>102</v>
      </c>
      <c r="C37" s="7">
        <v>2120.38</v>
      </c>
      <c r="D37" s="39"/>
      <c r="E37" s="34"/>
      <c r="F37" s="34"/>
      <c r="G37" s="34"/>
      <c r="H37" s="34"/>
    </row>
    <row r="38" spans="1:8" ht="13.5">
      <c r="A38" s="37" t="s">
        <v>97</v>
      </c>
      <c r="B38" s="7" t="s">
        <v>105</v>
      </c>
      <c r="C38" s="7"/>
      <c r="D38" s="39"/>
      <c r="E38" s="34"/>
      <c r="F38" s="34"/>
      <c r="G38" s="34"/>
      <c r="H38" s="34"/>
    </row>
    <row r="39" spans="1:8" ht="13.5">
      <c r="A39" s="37" t="s">
        <v>103</v>
      </c>
      <c r="B39" s="7" t="s">
        <v>108</v>
      </c>
      <c r="C39" s="7"/>
      <c r="D39" s="39"/>
      <c r="E39" s="34"/>
      <c r="F39" s="34"/>
      <c r="G39" s="34"/>
      <c r="H39" s="34"/>
    </row>
    <row r="40" spans="1:8" ht="13.5">
      <c r="A40" s="37" t="s">
        <v>106</v>
      </c>
      <c r="B40" s="7" t="s">
        <v>109</v>
      </c>
      <c r="C40" s="7"/>
      <c r="D40" s="39"/>
      <c r="E40" s="34"/>
      <c r="F40" s="34"/>
      <c r="G40" s="34"/>
      <c r="H40" s="34"/>
    </row>
    <row r="41" spans="1:8" ht="13.5">
      <c r="A41" s="50"/>
      <c r="B41" s="7" t="s">
        <v>45</v>
      </c>
      <c r="C41" s="7">
        <f>SUM(C4:C40)</f>
        <v>103451.67</v>
      </c>
      <c r="D41" s="39"/>
      <c r="E41" s="34"/>
      <c r="F41" s="34"/>
      <c r="G41" s="34"/>
      <c r="H41" s="34"/>
    </row>
    <row r="42" spans="1:8" ht="13.5">
      <c r="A42" s="34"/>
      <c r="B42" s="34"/>
      <c r="C42" s="34"/>
      <c r="D42" s="39"/>
      <c r="E42" s="34"/>
      <c r="F42" s="34"/>
      <c r="G42" s="34"/>
      <c r="H42" s="34"/>
    </row>
    <row r="43" spans="1:8" ht="13.5">
      <c r="A43" s="34"/>
      <c r="B43" s="34"/>
      <c r="C43" s="34"/>
      <c r="D43" s="34"/>
      <c r="E43" s="34"/>
      <c r="F43" s="34"/>
      <c r="G43" s="34"/>
      <c r="H43" s="34"/>
    </row>
    <row r="44" spans="1:8" ht="13.5">
      <c r="A44" s="34"/>
      <c r="B44" s="34"/>
      <c r="C44" s="34"/>
      <c r="D44" s="34"/>
      <c r="E44" s="34"/>
      <c r="F44" s="34"/>
      <c r="G44" s="34"/>
      <c r="H44" s="34"/>
    </row>
    <row r="45" ht="12.75">
      <c r="C45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0">
      <selection activeCell="J41" sqref="J41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06" t="s">
        <v>117</v>
      </c>
      <c r="B3" s="106"/>
      <c r="C3" s="106"/>
      <c r="D3" s="106"/>
      <c r="E3" s="106"/>
      <c r="F3" s="106"/>
      <c r="G3" s="106"/>
    </row>
    <row r="4" spans="1:7" ht="13.5">
      <c r="A4" s="107"/>
      <c r="B4" s="107"/>
      <c r="C4" s="41" t="s">
        <v>53</v>
      </c>
      <c r="D4" s="1"/>
      <c r="E4" s="34"/>
      <c r="F4" s="34"/>
      <c r="G4" s="34"/>
    </row>
    <row r="5" spans="1:7" ht="13.5">
      <c r="A5" s="47" t="s">
        <v>0</v>
      </c>
      <c r="B5" s="47" t="s">
        <v>1</v>
      </c>
      <c r="C5" s="48" t="s">
        <v>54</v>
      </c>
      <c r="D5" s="48" t="s">
        <v>55</v>
      </c>
      <c r="E5" s="49" t="s">
        <v>58</v>
      </c>
      <c r="F5" s="34"/>
      <c r="G5" s="34"/>
    </row>
    <row r="6" spans="1:7" ht="13.5">
      <c r="A6" s="37" t="s">
        <v>90</v>
      </c>
      <c r="B6" s="7" t="s">
        <v>14</v>
      </c>
      <c r="C6" s="6">
        <v>12163.11</v>
      </c>
      <c r="D6" s="6">
        <v>32679.26</v>
      </c>
      <c r="E6" s="8">
        <f>C6+D6</f>
        <v>44842.369999999995</v>
      </c>
      <c r="F6" s="34"/>
      <c r="G6" s="34"/>
    </row>
    <row r="7" spans="1:7" ht="13.5">
      <c r="A7" s="37" t="s">
        <v>63</v>
      </c>
      <c r="B7" s="7" t="s">
        <v>49</v>
      </c>
      <c r="C7" s="6">
        <v>4245.83</v>
      </c>
      <c r="D7" s="6">
        <v>12847.49</v>
      </c>
      <c r="E7" s="8">
        <f aca="true" t="shared" si="0" ref="E7:E43">C7+D7</f>
        <v>17093.32</v>
      </c>
      <c r="F7" s="34"/>
      <c r="G7" s="34"/>
    </row>
    <row r="8" spans="1:7" ht="13.5">
      <c r="A8" s="37" t="s">
        <v>64</v>
      </c>
      <c r="B8" s="7" t="s">
        <v>16</v>
      </c>
      <c r="C8" s="6">
        <v>563.64</v>
      </c>
      <c r="D8" s="6">
        <v>1407.95</v>
      </c>
      <c r="E8" s="8">
        <f t="shared" si="0"/>
        <v>1971.5900000000001</v>
      </c>
      <c r="F8" s="34"/>
      <c r="G8" s="34"/>
    </row>
    <row r="9" spans="1:7" ht="13.5">
      <c r="A9" s="37" t="s">
        <v>65</v>
      </c>
      <c r="B9" s="7" t="s">
        <v>17</v>
      </c>
      <c r="C9" s="6">
        <v>1882.78</v>
      </c>
      <c r="D9" s="6">
        <v>2347.08</v>
      </c>
      <c r="E9" s="8">
        <f t="shared" si="0"/>
        <v>4229.86</v>
      </c>
      <c r="F9" s="34"/>
      <c r="G9" s="34"/>
    </row>
    <row r="10" spans="1:7" ht="13.5">
      <c r="A10" s="37" t="s">
        <v>66</v>
      </c>
      <c r="B10" s="7" t="s">
        <v>18</v>
      </c>
      <c r="C10" s="6">
        <v>175.07</v>
      </c>
      <c r="D10" s="6">
        <v>851.1</v>
      </c>
      <c r="E10" s="8">
        <f t="shared" si="0"/>
        <v>1026.17</v>
      </c>
      <c r="F10" s="34"/>
      <c r="G10" s="34"/>
    </row>
    <row r="11" spans="1:7" ht="13.5">
      <c r="A11" s="37" t="s">
        <v>67</v>
      </c>
      <c r="B11" s="7" t="s">
        <v>19</v>
      </c>
      <c r="C11" s="6">
        <v>599.37</v>
      </c>
      <c r="D11" s="6">
        <v>1790.24</v>
      </c>
      <c r="E11" s="8">
        <f t="shared" si="0"/>
        <v>2389.61</v>
      </c>
      <c r="F11" s="34"/>
      <c r="G11" s="34"/>
    </row>
    <row r="12" spans="1:7" ht="13.5">
      <c r="A12" s="37" t="s">
        <v>68</v>
      </c>
      <c r="B12" s="7" t="s">
        <v>20</v>
      </c>
      <c r="C12" s="6">
        <v>1652.29</v>
      </c>
      <c r="D12" s="6">
        <v>4086.55</v>
      </c>
      <c r="E12" s="8">
        <f t="shared" si="0"/>
        <v>5738.84</v>
      </c>
      <c r="F12" s="34"/>
      <c r="G12" s="34"/>
    </row>
    <row r="13" spans="1:7" ht="13.5">
      <c r="A13" s="37" t="s">
        <v>69</v>
      </c>
      <c r="B13" s="7" t="s">
        <v>21</v>
      </c>
      <c r="C13" s="6">
        <v>4287.11</v>
      </c>
      <c r="D13" s="6">
        <v>14580.96</v>
      </c>
      <c r="E13" s="8">
        <f t="shared" si="0"/>
        <v>18868.07</v>
      </c>
      <c r="F13" s="34"/>
      <c r="G13" s="34"/>
    </row>
    <row r="14" spans="1:7" ht="13.5">
      <c r="A14" s="37" t="s">
        <v>70</v>
      </c>
      <c r="B14" s="7" t="s">
        <v>22</v>
      </c>
      <c r="C14" s="6">
        <v>1920.27</v>
      </c>
      <c r="D14" s="6">
        <v>5740.86</v>
      </c>
      <c r="E14" s="8">
        <f t="shared" si="0"/>
        <v>7661.129999999999</v>
      </c>
      <c r="F14" s="34"/>
      <c r="G14" s="34"/>
    </row>
    <row r="15" spans="1:7" ht="13.5">
      <c r="A15" s="37" t="s">
        <v>71</v>
      </c>
      <c r="B15" s="7" t="s">
        <v>23</v>
      </c>
      <c r="C15" s="6">
        <v>10147.2</v>
      </c>
      <c r="D15" s="6">
        <v>41941.25</v>
      </c>
      <c r="E15" s="8">
        <f t="shared" si="0"/>
        <v>52088.45</v>
      </c>
      <c r="F15" s="34"/>
      <c r="G15" s="34"/>
    </row>
    <row r="16" spans="1:7" ht="13.5">
      <c r="A16" s="37" t="s">
        <v>72</v>
      </c>
      <c r="B16" s="7" t="s">
        <v>24</v>
      </c>
      <c r="C16" s="6">
        <v>6788.49</v>
      </c>
      <c r="D16" s="6">
        <v>17689.08</v>
      </c>
      <c r="E16" s="8">
        <f t="shared" si="0"/>
        <v>24477.57</v>
      </c>
      <c r="F16" s="34"/>
      <c r="G16" s="34"/>
    </row>
    <row r="17" spans="1:7" ht="13.5">
      <c r="A17" s="37" t="s">
        <v>73</v>
      </c>
      <c r="B17" s="7" t="s">
        <v>50</v>
      </c>
      <c r="C17" s="6">
        <v>8589.91</v>
      </c>
      <c r="D17" s="6">
        <v>26250.58</v>
      </c>
      <c r="E17" s="8">
        <f t="shared" si="0"/>
        <v>34840.490000000005</v>
      </c>
      <c r="F17" s="34"/>
      <c r="G17" s="34"/>
    </row>
    <row r="18" spans="1:7" ht="13.5">
      <c r="A18" s="37" t="s">
        <v>74</v>
      </c>
      <c r="B18" s="7" t="s">
        <v>26</v>
      </c>
      <c r="C18" s="6">
        <v>3735.73</v>
      </c>
      <c r="D18" s="6">
        <v>13757.36</v>
      </c>
      <c r="E18" s="8">
        <f t="shared" si="0"/>
        <v>17493.09</v>
      </c>
      <c r="F18" s="34"/>
      <c r="G18" s="34"/>
    </row>
    <row r="19" spans="1:7" ht="13.5">
      <c r="A19" s="37" t="s">
        <v>75</v>
      </c>
      <c r="B19" s="7" t="s">
        <v>27</v>
      </c>
      <c r="C19" s="6">
        <v>845.48</v>
      </c>
      <c r="D19" s="6">
        <v>3229.05</v>
      </c>
      <c r="E19" s="8">
        <f t="shared" si="0"/>
        <v>4074.53</v>
      </c>
      <c r="F19" s="34"/>
      <c r="G19" s="34"/>
    </row>
    <row r="20" spans="1:7" ht="13.5">
      <c r="A20" s="37" t="s">
        <v>76</v>
      </c>
      <c r="B20" s="7" t="s">
        <v>28</v>
      </c>
      <c r="C20" s="6">
        <v>2031.16</v>
      </c>
      <c r="D20" s="6">
        <v>7894.96</v>
      </c>
      <c r="E20" s="8">
        <f t="shared" si="0"/>
        <v>9926.12</v>
      </c>
      <c r="F20" s="34"/>
      <c r="G20" s="34"/>
    </row>
    <row r="21" spans="1:7" ht="13.5">
      <c r="A21" s="37" t="s">
        <v>77</v>
      </c>
      <c r="B21" s="7" t="s">
        <v>29</v>
      </c>
      <c r="C21" s="6"/>
      <c r="D21" s="6"/>
      <c r="E21" s="8">
        <f t="shared" si="0"/>
        <v>0</v>
      </c>
      <c r="F21" s="34"/>
      <c r="G21" s="34"/>
    </row>
    <row r="22" spans="1:7" ht="13.5">
      <c r="A22" s="37" t="s">
        <v>78</v>
      </c>
      <c r="B22" s="7" t="s">
        <v>30</v>
      </c>
      <c r="C22" s="6"/>
      <c r="D22" s="6"/>
      <c r="E22" s="8">
        <f t="shared" si="0"/>
        <v>0</v>
      </c>
      <c r="F22" s="34"/>
      <c r="G22" s="34"/>
    </row>
    <row r="23" spans="1:7" ht="13.5">
      <c r="A23" s="37" t="s">
        <v>79</v>
      </c>
      <c r="B23" s="7" t="s">
        <v>31</v>
      </c>
      <c r="C23" s="6"/>
      <c r="D23" s="6"/>
      <c r="E23" s="8">
        <f t="shared" si="0"/>
        <v>0</v>
      </c>
      <c r="F23" s="34"/>
      <c r="G23" s="34"/>
    </row>
    <row r="24" spans="1:7" ht="13.5">
      <c r="A24" s="37" t="s">
        <v>80</v>
      </c>
      <c r="B24" s="7" t="s">
        <v>32</v>
      </c>
      <c r="C24" s="6"/>
      <c r="D24" s="6"/>
      <c r="E24" s="8">
        <f t="shared" si="0"/>
        <v>0</v>
      </c>
      <c r="F24" s="34"/>
      <c r="G24" s="34"/>
    </row>
    <row r="25" spans="1:7" ht="13.5">
      <c r="A25" s="37" t="s">
        <v>81</v>
      </c>
      <c r="B25" s="7" t="s">
        <v>33</v>
      </c>
      <c r="C25" s="6">
        <v>4966.43</v>
      </c>
      <c r="D25" s="6">
        <v>17293.39</v>
      </c>
      <c r="E25" s="8">
        <f t="shared" si="0"/>
        <v>22259.82</v>
      </c>
      <c r="F25" s="34"/>
      <c r="G25" s="34"/>
    </row>
    <row r="26" spans="1:7" ht="13.5">
      <c r="A26" s="37" t="s">
        <v>82</v>
      </c>
      <c r="B26" s="7" t="s">
        <v>34</v>
      </c>
      <c r="C26" s="6">
        <v>3071.73</v>
      </c>
      <c r="D26" s="6">
        <v>7694.37</v>
      </c>
      <c r="E26" s="8">
        <f t="shared" si="0"/>
        <v>10766.1</v>
      </c>
      <c r="F26" s="34"/>
      <c r="G26" s="34"/>
    </row>
    <row r="27" spans="1:7" ht="13.5">
      <c r="A27" s="37" t="s">
        <v>83</v>
      </c>
      <c r="B27" s="7" t="s">
        <v>35</v>
      </c>
      <c r="C27" s="6"/>
      <c r="D27" s="6"/>
      <c r="E27" s="8">
        <f t="shared" si="0"/>
        <v>0</v>
      </c>
      <c r="F27" s="34"/>
      <c r="G27" s="34"/>
    </row>
    <row r="28" spans="1:7" ht="13.5">
      <c r="A28" s="37" t="s">
        <v>84</v>
      </c>
      <c r="B28" s="7" t="s">
        <v>36</v>
      </c>
      <c r="C28" s="6">
        <v>262.6</v>
      </c>
      <c r="D28" s="6">
        <v>370.5</v>
      </c>
      <c r="E28" s="8">
        <f t="shared" si="0"/>
        <v>633.1</v>
      </c>
      <c r="F28" s="34"/>
      <c r="G28" s="34"/>
    </row>
    <row r="29" spans="1:7" ht="13.5">
      <c r="A29" s="37" t="s">
        <v>85</v>
      </c>
      <c r="B29" s="7" t="s">
        <v>37</v>
      </c>
      <c r="C29" s="6">
        <v>3932.59</v>
      </c>
      <c r="D29" s="6">
        <v>11254.01</v>
      </c>
      <c r="E29" s="8">
        <f t="shared" si="0"/>
        <v>15186.6</v>
      </c>
      <c r="F29" s="34"/>
      <c r="G29" s="34"/>
    </row>
    <row r="30" spans="1:7" ht="13.5">
      <c r="A30" s="37" t="s">
        <v>86</v>
      </c>
      <c r="B30" s="7" t="s">
        <v>38</v>
      </c>
      <c r="C30" s="6"/>
      <c r="D30" s="6"/>
      <c r="E30" s="8">
        <f t="shared" si="0"/>
        <v>0</v>
      </c>
      <c r="F30" s="34"/>
      <c r="G30" s="34"/>
    </row>
    <row r="31" spans="1:7" ht="13.5">
      <c r="A31" s="37" t="s">
        <v>87</v>
      </c>
      <c r="B31" s="7" t="s">
        <v>39</v>
      </c>
      <c r="C31" s="6">
        <v>4110.46</v>
      </c>
      <c r="D31" s="6">
        <v>15186.5</v>
      </c>
      <c r="E31" s="8">
        <f t="shared" si="0"/>
        <v>19296.96</v>
      </c>
      <c r="F31" s="34"/>
      <c r="G31" s="34"/>
    </row>
    <row r="32" spans="1:7" ht="13.5">
      <c r="A32" s="37" t="s">
        <v>88</v>
      </c>
      <c r="B32" s="7" t="s">
        <v>40</v>
      </c>
      <c r="C32" s="6">
        <v>2438.95</v>
      </c>
      <c r="D32" s="6">
        <v>6627.31</v>
      </c>
      <c r="E32" s="8">
        <f t="shared" si="0"/>
        <v>9066.26</v>
      </c>
      <c r="F32" s="34"/>
      <c r="G32" s="34"/>
    </row>
    <row r="33" spans="1:7" ht="13.5">
      <c r="A33" s="37" t="s">
        <v>89</v>
      </c>
      <c r="B33" s="7" t="s">
        <v>41</v>
      </c>
      <c r="C33" s="6"/>
      <c r="D33" s="6"/>
      <c r="E33" s="8">
        <f t="shared" si="0"/>
        <v>0</v>
      </c>
      <c r="F33" s="34"/>
      <c r="G33" s="34"/>
    </row>
    <row r="34" spans="1:7" ht="13.5">
      <c r="A34" s="37" t="s">
        <v>91</v>
      </c>
      <c r="B34" s="7" t="s">
        <v>42</v>
      </c>
      <c r="C34" s="6">
        <v>2320.08</v>
      </c>
      <c r="D34" s="6">
        <v>10932.8</v>
      </c>
      <c r="E34" s="8">
        <f t="shared" si="0"/>
        <v>13252.88</v>
      </c>
      <c r="F34" s="34"/>
      <c r="G34" s="34"/>
    </row>
    <row r="35" spans="1:7" ht="13.5">
      <c r="A35" s="37" t="s">
        <v>92</v>
      </c>
      <c r="B35" s="7" t="s">
        <v>43</v>
      </c>
      <c r="C35" s="6"/>
      <c r="D35" s="6"/>
      <c r="E35" s="8">
        <f t="shared" si="0"/>
        <v>0</v>
      </c>
      <c r="F35" s="34"/>
      <c r="G35" s="34"/>
    </row>
    <row r="36" spans="1:7" ht="13.5">
      <c r="A36" s="37" t="s">
        <v>93</v>
      </c>
      <c r="B36" s="7" t="s">
        <v>44</v>
      </c>
      <c r="C36" s="6"/>
      <c r="D36" s="6"/>
      <c r="E36" s="8">
        <f t="shared" si="0"/>
        <v>0</v>
      </c>
      <c r="F36" s="34"/>
      <c r="G36" s="34"/>
    </row>
    <row r="37" spans="1:7" ht="13.5">
      <c r="A37" s="37" t="s">
        <v>94</v>
      </c>
      <c r="B37" s="7" t="s">
        <v>98</v>
      </c>
      <c r="C37" s="6">
        <v>49.9</v>
      </c>
      <c r="D37" s="6">
        <v>560.83</v>
      </c>
      <c r="E37" s="8">
        <f t="shared" si="0"/>
        <v>610.73</v>
      </c>
      <c r="F37" s="34"/>
      <c r="G37" s="34"/>
    </row>
    <row r="38" spans="1:7" ht="13.5">
      <c r="A38" s="37" t="s">
        <v>95</v>
      </c>
      <c r="B38" s="7" t="s">
        <v>101</v>
      </c>
      <c r="C38" s="6">
        <v>2207.04</v>
      </c>
      <c r="D38" s="6">
        <v>4025.65</v>
      </c>
      <c r="E38" s="8">
        <f t="shared" si="0"/>
        <v>6232.6900000000005</v>
      </c>
      <c r="F38" s="34"/>
      <c r="G38" s="34"/>
    </row>
    <row r="39" spans="1:7" ht="13.5">
      <c r="A39" s="37" t="s">
        <v>96</v>
      </c>
      <c r="B39" s="7" t="s">
        <v>102</v>
      </c>
      <c r="C39" s="6">
        <v>9781.38</v>
      </c>
      <c r="D39" s="6">
        <v>23554.65</v>
      </c>
      <c r="E39" s="8">
        <f t="shared" si="0"/>
        <v>33336.03</v>
      </c>
      <c r="F39" s="34"/>
      <c r="G39" s="34"/>
    </row>
    <row r="40" spans="1:7" ht="13.5">
      <c r="A40" s="37" t="s">
        <v>97</v>
      </c>
      <c r="B40" s="7" t="s">
        <v>105</v>
      </c>
      <c r="C40" s="6"/>
      <c r="D40" s="6"/>
      <c r="E40" s="8">
        <f t="shared" si="0"/>
        <v>0</v>
      </c>
      <c r="F40" s="34"/>
      <c r="G40" s="34"/>
    </row>
    <row r="41" spans="1:7" ht="13.5">
      <c r="A41" s="37" t="s">
        <v>103</v>
      </c>
      <c r="B41" s="7" t="s">
        <v>108</v>
      </c>
      <c r="C41" s="6"/>
      <c r="D41" s="6"/>
      <c r="E41" s="8">
        <f t="shared" si="0"/>
        <v>0</v>
      </c>
      <c r="F41" s="34"/>
      <c r="G41" s="34"/>
    </row>
    <row r="42" spans="1:7" ht="13.5">
      <c r="A42" s="37" t="s">
        <v>106</v>
      </c>
      <c r="B42" s="7" t="s">
        <v>109</v>
      </c>
      <c r="C42" s="6"/>
      <c r="D42" s="6"/>
      <c r="E42" s="8">
        <f t="shared" si="0"/>
        <v>0</v>
      </c>
      <c r="F42" s="34"/>
      <c r="G42" s="34"/>
    </row>
    <row r="43" spans="1:7" ht="13.5">
      <c r="A43" s="50"/>
      <c r="B43" s="7" t="s">
        <v>45</v>
      </c>
      <c r="C43" s="7">
        <f>SUM(C6:C42)</f>
        <v>92768.6</v>
      </c>
      <c r="D43" s="7">
        <f>SUM(D6:D42)</f>
        <v>284593.77999999997</v>
      </c>
      <c r="E43" s="8">
        <f t="shared" si="0"/>
        <v>377362.38</v>
      </c>
      <c r="F43" s="34"/>
      <c r="G43" s="34"/>
    </row>
    <row r="44" spans="1:7" ht="13.5">
      <c r="A44" s="34"/>
      <c r="B44" s="34"/>
      <c r="C44" s="34"/>
      <c r="D44" s="34"/>
      <c r="E44" s="1"/>
      <c r="F44" s="34"/>
      <c r="G44" s="34"/>
    </row>
    <row r="45" spans="1:7" ht="13.5">
      <c r="A45" s="34"/>
      <c r="B45" s="34"/>
      <c r="C45" s="34"/>
      <c r="D45" s="34"/>
      <c r="E45" s="34"/>
      <c r="F45" s="34"/>
      <c r="G45" s="34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0">
      <selection activeCell="G38" sqref="G38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3.5">
      <c r="A3" s="105" t="s">
        <v>118</v>
      </c>
      <c r="B3" s="105"/>
      <c r="C3" s="105"/>
      <c r="D3" s="105"/>
      <c r="E3" s="105"/>
      <c r="F3" s="105"/>
    </row>
    <row r="4" spans="1:6" ht="13.5">
      <c r="A4" s="108"/>
      <c r="B4" s="108"/>
      <c r="C4" s="108"/>
      <c r="D4" s="108"/>
      <c r="E4" s="108"/>
      <c r="F4" s="34"/>
    </row>
    <row r="5" spans="1:6" ht="13.5">
      <c r="A5" s="107"/>
      <c r="B5" s="107"/>
      <c r="C5" s="34"/>
      <c r="D5" s="34"/>
      <c r="E5" s="34"/>
      <c r="F5" s="34"/>
    </row>
    <row r="6" spans="1:6" ht="13.5">
      <c r="A6" s="47" t="s">
        <v>0</v>
      </c>
      <c r="B6" s="47" t="s">
        <v>1</v>
      </c>
      <c r="C6" s="48" t="s">
        <v>56</v>
      </c>
      <c r="D6" s="48" t="s">
        <v>57</v>
      </c>
      <c r="E6" s="34"/>
      <c r="F6" s="34"/>
    </row>
    <row r="7" spans="1:6" ht="13.5">
      <c r="A7" s="37" t="s">
        <v>90</v>
      </c>
      <c r="B7" s="7" t="s">
        <v>14</v>
      </c>
      <c r="C7" s="51">
        <v>8520</v>
      </c>
      <c r="D7" s="7">
        <v>1080</v>
      </c>
      <c r="E7" s="34"/>
      <c r="F7" s="34"/>
    </row>
    <row r="8" spans="1:6" ht="13.5">
      <c r="A8" s="37" t="s">
        <v>63</v>
      </c>
      <c r="B8" s="7" t="s">
        <v>49</v>
      </c>
      <c r="C8" s="51">
        <v>3120</v>
      </c>
      <c r="D8" s="7"/>
      <c r="E8" s="34"/>
      <c r="F8" s="34"/>
    </row>
    <row r="9" spans="1:6" ht="13.5">
      <c r="A9" s="37" t="s">
        <v>64</v>
      </c>
      <c r="B9" s="7" t="s">
        <v>16</v>
      </c>
      <c r="C9" s="51">
        <v>600</v>
      </c>
      <c r="D9" s="7"/>
      <c r="E9" s="34"/>
      <c r="F9" s="34"/>
    </row>
    <row r="10" spans="1:6" ht="13.5">
      <c r="A10" s="37" t="s">
        <v>65</v>
      </c>
      <c r="B10" s="7" t="s">
        <v>17</v>
      </c>
      <c r="C10" s="51">
        <v>840</v>
      </c>
      <c r="D10" s="7"/>
      <c r="E10" s="34"/>
      <c r="F10" s="34"/>
    </row>
    <row r="11" spans="1:6" ht="13.5">
      <c r="A11" s="37" t="s">
        <v>66</v>
      </c>
      <c r="B11" s="7" t="s">
        <v>18</v>
      </c>
      <c r="C11" s="51">
        <v>240</v>
      </c>
      <c r="D11" s="7"/>
      <c r="E11" s="34"/>
      <c r="F11" s="34"/>
    </row>
    <row r="12" spans="1:6" ht="13.5">
      <c r="A12" s="37" t="s">
        <v>67</v>
      </c>
      <c r="B12" s="7" t="s">
        <v>19</v>
      </c>
      <c r="C12" s="51">
        <v>360</v>
      </c>
      <c r="D12" s="7"/>
      <c r="E12" s="34"/>
      <c r="F12" s="34"/>
    </row>
    <row r="13" spans="1:6" ht="13.5">
      <c r="A13" s="37" t="s">
        <v>68</v>
      </c>
      <c r="B13" s="7" t="s">
        <v>20</v>
      </c>
      <c r="C13" s="51">
        <v>1680</v>
      </c>
      <c r="D13" s="7"/>
      <c r="E13" s="34"/>
      <c r="F13" s="34"/>
    </row>
    <row r="14" spans="1:6" ht="13.5">
      <c r="A14" s="37" t="s">
        <v>69</v>
      </c>
      <c r="B14" s="7" t="s">
        <v>21</v>
      </c>
      <c r="C14" s="51">
        <v>4320</v>
      </c>
      <c r="D14" s="7">
        <v>360</v>
      </c>
      <c r="E14" s="34"/>
      <c r="F14" s="34"/>
    </row>
    <row r="15" spans="1:6" ht="13.5">
      <c r="A15" s="37" t="s">
        <v>70</v>
      </c>
      <c r="B15" s="7" t="s">
        <v>22</v>
      </c>
      <c r="C15" s="51">
        <v>1320</v>
      </c>
      <c r="D15" s="7">
        <v>360</v>
      </c>
      <c r="E15" s="34"/>
      <c r="F15" s="34"/>
    </row>
    <row r="16" spans="1:6" ht="13.5">
      <c r="A16" s="37" t="s">
        <v>71</v>
      </c>
      <c r="B16" s="7" t="s">
        <v>23</v>
      </c>
      <c r="C16" s="51">
        <v>8760</v>
      </c>
      <c r="D16" s="7">
        <v>2520</v>
      </c>
      <c r="E16" s="34"/>
      <c r="F16" s="34"/>
    </row>
    <row r="17" spans="1:6" ht="13.5">
      <c r="A17" s="37" t="s">
        <v>72</v>
      </c>
      <c r="B17" s="7" t="s">
        <v>24</v>
      </c>
      <c r="C17" s="51">
        <v>3720</v>
      </c>
      <c r="D17" s="7"/>
      <c r="E17" s="34"/>
      <c r="F17" s="34"/>
    </row>
    <row r="18" spans="1:6" ht="13.5">
      <c r="A18" s="37" t="s">
        <v>73</v>
      </c>
      <c r="B18" s="7" t="s">
        <v>50</v>
      </c>
      <c r="C18" s="51">
        <v>6840</v>
      </c>
      <c r="D18" s="7">
        <v>720</v>
      </c>
      <c r="E18" s="34"/>
      <c r="F18" s="34"/>
    </row>
    <row r="19" spans="1:6" ht="13.5">
      <c r="A19" s="37" t="s">
        <v>74</v>
      </c>
      <c r="B19" s="7" t="s">
        <v>26</v>
      </c>
      <c r="C19" s="51">
        <v>2880</v>
      </c>
      <c r="D19" s="7"/>
      <c r="E19" s="34"/>
      <c r="F19" s="34"/>
    </row>
    <row r="20" spans="1:6" ht="13.5">
      <c r="A20" s="37" t="s">
        <v>75</v>
      </c>
      <c r="B20" s="7" t="s">
        <v>27</v>
      </c>
      <c r="C20" s="51">
        <v>1200</v>
      </c>
      <c r="D20" s="7"/>
      <c r="E20" s="34"/>
      <c r="F20" s="34"/>
    </row>
    <row r="21" spans="1:6" ht="13.5">
      <c r="A21" s="37" t="s">
        <v>76</v>
      </c>
      <c r="B21" s="7" t="s">
        <v>28</v>
      </c>
      <c r="C21" s="51">
        <v>3240</v>
      </c>
      <c r="D21" s="7"/>
      <c r="E21" s="34"/>
      <c r="F21" s="34"/>
    </row>
    <row r="22" spans="1:6" ht="13.5">
      <c r="A22" s="37" t="s">
        <v>77</v>
      </c>
      <c r="B22" s="7" t="s">
        <v>29</v>
      </c>
      <c r="C22" s="51"/>
      <c r="D22" s="7"/>
      <c r="E22" s="34"/>
      <c r="F22" s="34"/>
    </row>
    <row r="23" spans="1:6" ht="13.5">
      <c r="A23" s="37" t="s">
        <v>78</v>
      </c>
      <c r="B23" s="7" t="s">
        <v>30</v>
      </c>
      <c r="C23" s="51"/>
      <c r="D23" s="7"/>
      <c r="E23" s="34"/>
      <c r="F23" s="34"/>
    </row>
    <row r="24" spans="1:6" ht="13.5">
      <c r="A24" s="37" t="s">
        <v>79</v>
      </c>
      <c r="B24" s="7" t="s">
        <v>31</v>
      </c>
      <c r="C24" s="51"/>
      <c r="D24" s="7"/>
      <c r="E24" s="34"/>
      <c r="F24" s="34"/>
    </row>
    <row r="25" spans="1:6" ht="13.5">
      <c r="A25" s="37" t="s">
        <v>80</v>
      </c>
      <c r="B25" s="7" t="s">
        <v>32</v>
      </c>
      <c r="C25" s="51"/>
      <c r="D25" s="7"/>
      <c r="E25" s="34"/>
      <c r="F25" s="34"/>
    </row>
    <row r="26" spans="1:6" ht="13.5">
      <c r="A26" s="37" t="s">
        <v>81</v>
      </c>
      <c r="B26" s="7" t="s">
        <v>33</v>
      </c>
      <c r="C26" s="51">
        <v>4320</v>
      </c>
      <c r="D26" s="7"/>
      <c r="E26" s="34"/>
      <c r="F26" s="34"/>
    </row>
    <row r="27" spans="1:6" ht="13.5">
      <c r="A27" s="37" t="s">
        <v>82</v>
      </c>
      <c r="B27" s="7" t="s">
        <v>34</v>
      </c>
      <c r="C27" s="51">
        <v>2880</v>
      </c>
      <c r="D27" s="7"/>
      <c r="E27" s="34"/>
      <c r="F27" s="34"/>
    </row>
    <row r="28" spans="1:6" ht="13.5">
      <c r="A28" s="37" t="s">
        <v>83</v>
      </c>
      <c r="B28" s="7" t="s">
        <v>35</v>
      </c>
      <c r="C28" s="51"/>
      <c r="D28" s="7"/>
      <c r="E28" s="34"/>
      <c r="F28" s="34"/>
    </row>
    <row r="29" spans="1:6" ht="13.5">
      <c r="A29" s="37" t="s">
        <v>84</v>
      </c>
      <c r="B29" s="7" t="s">
        <v>36</v>
      </c>
      <c r="C29" s="51">
        <v>360</v>
      </c>
      <c r="D29" s="7"/>
      <c r="E29" s="34"/>
      <c r="F29" s="34"/>
    </row>
    <row r="30" spans="1:6" ht="13.5">
      <c r="A30" s="37" t="s">
        <v>85</v>
      </c>
      <c r="B30" s="7" t="s">
        <v>37</v>
      </c>
      <c r="C30" s="51">
        <v>3960</v>
      </c>
      <c r="D30" s="7">
        <v>720</v>
      </c>
      <c r="E30" s="34"/>
      <c r="F30" s="34"/>
    </row>
    <row r="31" spans="1:6" ht="13.5">
      <c r="A31" s="37" t="s">
        <v>86</v>
      </c>
      <c r="B31" s="7" t="s">
        <v>38</v>
      </c>
      <c r="C31" s="51"/>
      <c r="D31" s="7"/>
      <c r="E31" s="34"/>
      <c r="F31" s="34"/>
    </row>
    <row r="32" spans="1:6" ht="13.5">
      <c r="A32" s="37" t="s">
        <v>87</v>
      </c>
      <c r="B32" s="7" t="s">
        <v>39</v>
      </c>
      <c r="C32" s="51">
        <v>3600</v>
      </c>
      <c r="D32" s="7"/>
      <c r="E32" s="34"/>
      <c r="F32" s="34"/>
    </row>
    <row r="33" spans="1:6" ht="13.5">
      <c r="A33" s="37" t="s">
        <v>88</v>
      </c>
      <c r="B33" s="7" t="s">
        <v>40</v>
      </c>
      <c r="C33" s="51">
        <v>1560</v>
      </c>
      <c r="D33" s="7"/>
      <c r="E33" s="34"/>
      <c r="F33" s="34"/>
    </row>
    <row r="34" spans="1:6" ht="13.5">
      <c r="A34" s="37" t="s">
        <v>89</v>
      </c>
      <c r="B34" s="7" t="s">
        <v>41</v>
      </c>
      <c r="C34" s="51"/>
      <c r="D34" s="7"/>
      <c r="E34" s="34"/>
      <c r="F34" s="34"/>
    </row>
    <row r="35" spans="1:6" ht="13.5">
      <c r="A35" s="37" t="s">
        <v>91</v>
      </c>
      <c r="B35" s="7" t="s">
        <v>42</v>
      </c>
      <c r="C35" s="51">
        <v>2760</v>
      </c>
      <c r="D35" s="7"/>
      <c r="E35" s="34"/>
      <c r="F35" s="34"/>
    </row>
    <row r="36" spans="1:6" ht="13.5">
      <c r="A36" s="37" t="s">
        <v>92</v>
      </c>
      <c r="B36" s="7" t="s">
        <v>43</v>
      </c>
      <c r="C36" s="51"/>
      <c r="D36" s="7"/>
      <c r="E36" s="34"/>
      <c r="F36" s="34"/>
    </row>
    <row r="37" spans="1:6" ht="13.5">
      <c r="A37" s="37" t="s">
        <v>93</v>
      </c>
      <c r="B37" s="7" t="s">
        <v>44</v>
      </c>
      <c r="C37" s="51">
        <v>120</v>
      </c>
      <c r="D37" s="7"/>
      <c r="E37" s="34"/>
      <c r="F37" s="34"/>
    </row>
    <row r="38" spans="1:6" ht="13.5">
      <c r="A38" s="37" t="s">
        <v>94</v>
      </c>
      <c r="B38" s="7" t="s">
        <v>98</v>
      </c>
      <c r="C38" s="51">
        <v>120</v>
      </c>
      <c r="D38" s="7"/>
      <c r="E38" s="34"/>
      <c r="F38" s="34"/>
    </row>
    <row r="39" spans="1:6" ht="13.5">
      <c r="A39" s="37" t="s">
        <v>95</v>
      </c>
      <c r="B39" s="7" t="s">
        <v>101</v>
      </c>
      <c r="C39" s="51">
        <v>1680</v>
      </c>
      <c r="D39" s="7"/>
      <c r="E39" s="34"/>
      <c r="F39" s="34"/>
    </row>
    <row r="40" spans="1:6" ht="13.5">
      <c r="A40" s="37" t="s">
        <v>96</v>
      </c>
      <c r="B40" s="7" t="s">
        <v>102</v>
      </c>
      <c r="C40" s="51">
        <v>5760</v>
      </c>
      <c r="D40" s="7"/>
      <c r="E40" s="34"/>
      <c r="F40" s="34"/>
    </row>
    <row r="41" spans="1:6" ht="13.5">
      <c r="A41" s="37" t="s">
        <v>97</v>
      </c>
      <c r="B41" s="7" t="s">
        <v>105</v>
      </c>
      <c r="C41" s="42"/>
      <c r="D41" s="6"/>
      <c r="E41" s="34"/>
      <c r="F41" s="34"/>
    </row>
    <row r="42" spans="1:6" ht="13.5">
      <c r="A42" s="37" t="s">
        <v>103</v>
      </c>
      <c r="B42" s="7" t="s">
        <v>108</v>
      </c>
      <c r="C42" s="51"/>
      <c r="D42" s="6"/>
      <c r="E42" s="34"/>
      <c r="F42" s="34"/>
    </row>
    <row r="43" spans="1:6" ht="13.5">
      <c r="A43" s="37" t="s">
        <v>106</v>
      </c>
      <c r="B43" s="7" t="s">
        <v>109</v>
      </c>
      <c r="C43" s="51"/>
      <c r="D43" s="6"/>
      <c r="E43" s="34"/>
      <c r="F43" s="34"/>
    </row>
    <row r="44" spans="1:6" ht="13.5">
      <c r="A44" s="50"/>
      <c r="B44" s="7" t="s">
        <v>45</v>
      </c>
      <c r="C44" s="51">
        <f>SUM(C7:C43)</f>
        <v>74760</v>
      </c>
      <c r="D44" s="7">
        <f>SUM(D7:D43)</f>
        <v>5760</v>
      </c>
      <c r="E44" s="1"/>
      <c r="F44" s="34"/>
    </row>
    <row r="45" spans="1:6" ht="13.5">
      <c r="A45" s="34"/>
      <c r="B45" s="34"/>
      <c r="C45" s="1"/>
      <c r="D45" s="34"/>
      <c r="E45" s="34"/>
      <c r="F45" s="34"/>
    </row>
    <row r="46" spans="1:6" ht="13.5">
      <c r="A46" s="34"/>
      <c r="B46" s="34"/>
      <c r="C46" s="34"/>
      <c r="D46" s="34"/>
      <c r="E46" s="34"/>
      <c r="F46" s="34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3">
      <selection activeCell="H36" sqref="H36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3.5">
      <c r="A3" s="105" t="s">
        <v>119</v>
      </c>
      <c r="B3" s="105"/>
      <c r="C3" s="105"/>
      <c r="D3" s="105"/>
      <c r="E3" s="105"/>
      <c r="F3" s="105"/>
      <c r="G3" s="105"/>
      <c r="H3" s="105"/>
      <c r="I3" s="105"/>
    </row>
    <row r="4" spans="1:9" ht="13.5">
      <c r="A4" s="34"/>
      <c r="B4" s="34"/>
      <c r="C4" s="36"/>
      <c r="D4" s="1"/>
      <c r="E4" s="1"/>
      <c r="F4" s="1"/>
      <c r="G4" s="1"/>
      <c r="H4" s="34"/>
      <c r="I4" s="34"/>
    </row>
    <row r="5" spans="1:9" ht="27">
      <c r="A5" s="47" t="s">
        <v>0</v>
      </c>
      <c r="B5" s="47" t="s">
        <v>1</v>
      </c>
      <c r="C5" s="49" t="s">
        <v>112</v>
      </c>
      <c r="D5" s="43"/>
      <c r="E5" s="12"/>
      <c r="F5" s="1"/>
      <c r="G5" s="1"/>
      <c r="H5" s="34"/>
      <c r="I5" s="34"/>
    </row>
    <row r="6" spans="1:9" ht="13.5">
      <c r="A6" s="37" t="s">
        <v>90</v>
      </c>
      <c r="B6" s="7" t="s">
        <v>14</v>
      </c>
      <c r="C6" s="8"/>
      <c r="D6" s="44"/>
      <c r="E6" s="12"/>
      <c r="F6" s="1"/>
      <c r="G6" s="1"/>
      <c r="H6" s="34"/>
      <c r="I6" s="34"/>
    </row>
    <row r="7" spans="1:9" ht="13.5">
      <c r="A7" s="37" t="s">
        <v>63</v>
      </c>
      <c r="B7" s="7" t="s">
        <v>49</v>
      </c>
      <c r="C7" s="8"/>
      <c r="D7" s="44"/>
      <c r="E7" s="12"/>
      <c r="F7" s="1"/>
      <c r="G7" s="1"/>
      <c r="H7" s="34"/>
      <c r="I7" s="34"/>
    </row>
    <row r="8" spans="1:9" ht="13.5">
      <c r="A8" s="37" t="s">
        <v>64</v>
      </c>
      <c r="B8" s="7" t="s">
        <v>16</v>
      </c>
      <c r="C8" s="8"/>
      <c r="D8" s="44"/>
      <c r="E8" s="12"/>
      <c r="F8" s="1"/>
      <c r="G8" s="1"/>
      <c r="H8" s="34"/>
      <c r="I8" s="34"/>
    </row>
    <row r="9" spans="1:9" ht="13.5">
      <c r="A9" s="37" t="s">
        <v>65</v>
      </c>
      <c r="B9" s="7" t="s">
        <v>17</v>
      </c>
      <c r="C9" s="8"/>
      <c r="D9" s="44"/>
      <c r="E9" s="12"/>
      <c r="F9" s="1"/>
      <c r="G9" s="1"/>
      <c r="H9" s="34"/>
      <c r="I9" s="34"/>
    </row>
    <row r="10" spans="1:9" ht="13.5">
      <c r="A10" s="37" t="s">
        <v>66</v>
      </c>
      <c r="B10" s="7" t="s">
        <v>18</v>
      </c>
      <c r="C10" s="8"/>
      <c r="D10" s="44"/>
      <c r="E10" s="12"/>
      <c r="F10" s="1"/>
      <c r="G10" s="1"/>
      <c r="H10" s="34"/>
      <c r="I10" s="34"/>
    </row>
    <row r="11" spans="1:9" ht="13.5">
      <c r="A11" s="37" t="s">
        <v>67</v>
      </c>
      <c r="B11" s="7" t="s">
        <v>19</v>
      </c>
      <c r="C11" s="8"/>
      <c r="D11" s="44"/>
      <c r="E11" s="12"/>
      <c r="F11" s="1"/>
      <c r="G11" s="1"/>
      <c r="H11" s="34"/>
      <c r="I11" s="34"/>
    </row>
    <row r="12" spans="1:9" ht="13.5">
      <c r="A12" s="37" t="s">
        <v>68</v>
      </c>
      <c r="B12" s="7" t="s">
        <v>20</v>
      </c>
      <c r="C12" s="8"/>
      <c r="D12" s="44"/>
      <c r="E12" s="12"/>
      <c r="F12" s="1"/>
      <c r="G12" s="1"/>
      <c r="H12" s="34"/>
      <c r="I12" s="34"/>
    </row>
    <row r="13" spans="1:9" ht="13.5">
      <c r="A13" s="37" t="s">
        <v>69</v>
      </c>
      <c r="B13" s="7" t="s">
        <v>21</v>
      </c>
      <c r="C13" s="8">
        <v>11234.47</v>
      </c>
      <c r="D13" s="44"/>
      <c r="E13" s="12"/>
      <c r="F13" s="1"/>
      <c r="G13" s="1"/>
      <c r="H13" s="34"/>
      <c r="I13" s="34"/>
    </row>
    <row r="14" spans="1:9" ht="13.5">
      <c r="A14" s="37" t="s">
        <v>70</v>
      </c>
      <c r="B14" s="7" t="s">
        <v>22</v>
      </c>
      <c r="C14" s="8"/>
      <c r="D14" s="44"/>
      <c r="E14" s="12"/>
      <c r="F14" s="1"/>
      <c r="G14" s="1"/>
      <c r="H14" s="34"/>
      <c r="I14" s="34"/>
    </row>
    <row r="15" spans="1:9" ht="13.5">
      <c r="A15" s="37" t="s">
        <v>71</v>
      </c>
      <c r="B15" s="7" t="s">
        <v>23</v>
      </c>
      <c r="C15" s="8">
        <v>30331.98</v>
      </c>
      <c r="D15" s="44"/>
      <c r="E15" s="12"/>
      <c r="F15" s="1"/>
      <c r="G15" s="1"/>
      <c r="H15" s="34"/>
      <c r="I15" s="34"/>
    </row>
    <row r="16" spans="1:9" ht="13.5">
      <c r="A16" s="37" t="s">
        <v>72</v>
      </c>
      <c r="B16" s="7" t="s">
        <v>24</v>
      </c>
      <c r="C16" s="8">
        <v>14853.26</v>
      </c>
      <c r="D16" s="44"/>
      <c r="E16" s="12"/>
      <c r="F16" s="1"/>
      <c r="G16" s="1"/>
      <c r="H16" s="34"/>
      <c r="I16" s="34"/>
    </row>
    <row r="17" spans="1:9" ht="13.5">
      <c r="A17" s="37" t="s">
        <v>73</v>
      </c>
      <c r="B17" s="7" t="s">
        <v>50</v>
      </c>
      <c r="C17" s="8"/>
      <c r="D17" s="44"/>
      <c r="E17" s="12"/>
      <c r="F17" s="1"/>
      <c r="G17" s="1"/>
      <c r="H17" s="34"/>
      <c r="I17" s="34"/>
    </row>
    <row r="18" spans="1:9" ht="13.5">
      <c r="A18" s="37" t="s">
        <v>74</v>
      </c>
      <c r="B18" s="7" t="s">
        <v>26</v>
      </c>
      <c r="C18" s="8"/>
      <c r="D18" s="44"/>
      <c r="E18" s="12"/>
      <c r="F18" s="1"/>
      <c r="G18" s="1"/>
      <c r="H18" s="34"/>
      <c r="I18" s="34"/>
    </row>
    <row r="19" spans="1:9" ht="13.5">
      <c r="A19" s="37" t="s">
        <v>75</v>
      </c>
      <c r="B19" s="7" t="s">
        <v>27</v>
      </c>
      <c r="C19" s="8"/>
      <c r="D19" s="44"/>
      <c r="E19" s="12"/>
      <c r="F19" s="1"/>
      <c r="G19" s="1"/>
      <c r="H19" s="34"/>
      <c r="I19" s="34"/>
    </row>
    <row r="20" spans="1:9" ht="13.5">
      <c r="A20" s="37" t="s">
        <v>76</v>
      </c>
      <c r="B20" s="7" t="s">
        <v>28</v>
      </c>
      <c r="C20" s="8"/>
      <c r="D20" s="44"/>
      <c r="E20" s="12"/>
      <c r="F20" s="1"/>
      <c r="G20" s="1"/>
      <c r="H20" s="34"/>
      <c r="I20" s="34"/>
    </row>
    <row r="21" spans="1:9" ht="13.5">
      <c r="A21" s="37" t="s">
        <v>77</v>
      </c>
      <c r="B21" s="7" t="s">
        <v>29</v>
      </c>
      <c r="C21" s="8"/>
      <c r="D21" s="44"/>
      <c r="E21" s="12"/>
      <c r="F21" s="1"/>
      <c r="G21" s="1"/>
      <c r="H21" s="34"/>
      <c r="I21" s="34"/>
    </row>
    <row r="22" spans="1:9" ht="13.5">
      <c r="A22" s="37" t="s">
        <v>78</v>
      </c>
      <c r="B22" s="7" t="s">
        <v>30</v>
      </c>
      <c r="C22" s="8"/>
      <c r="D22" s="44"/>
      <c r="E22" s="12"/>
      <c r="F22" s="1"/>
      <c r="G22" s="1"/>
      <c r="H22" s="34"/>
      <c r="I22" s="34"/>
    </row>
    <row r="23" spans="1:9" ht="13.5">
      <c r="A23" s="37" t="s">
        <v>79</v>
      </c>
      <c r="B23" s="7" t="s">
        <v>31</v>
      </c>
      <c r="C23" s="8"/>
      <c r="D23" s="44"/>
      <c r="E23" s="12"/>
      <c r="F23" s="1"/>
      <c r="G23" s="1"/>
      <c r="H23" s="34"/>
      <c r="I23" s="34"/>
    </row>
    <row r="24" spans="1:9" ht="13.5">
      <c r="A24" s="37" t="s">
        <v>80</v>
      </c>
      <c r="B24" s="7" t="s">
        <v>32</v>
      </c>
      <c r="C24" s="8"/>
      <c r="D24" s="44"/>
      <c r="E24" s="12"/>
      <c r="F24" s="1"/>
      <c r="G24" s="1"/>
      <c r="H24" s="34"/>
      <c r="I24" s="34"/>
    </row>
    <row r="25" spans="1:9" ht="13.5">
      <c r="A25" s="37" t="s">
        <v>81</v>
      </c>
      <c r="B25" s="7" t="s">
        <v>33</v>
      </c>
      <c r="C25" s="8"/>
      <c r="D25" s="44"/>
      <c r="E25" s="12"/>
      <c r="F25" s="1"/>
      <c r="G25" s="1"/>
      <c r="H25" s="34"/>
      <c r="I25" s="34"/>
    </row>
    <row r="26" spans="1:9" ht="13.5">
      <c r="A26" s="37" t="s">
        <v>82</v>
      </c>
      <c r="B26" s="7" t="s">
        <v>34</v>
      </c>
      <c r="C26" s="8"/>
      <c r="D26" s="44"/>
      <c r="E26" s="12"/>
      <c r="F26" s="1"/>
      <c r="G26" s="1"/>
      <c r="H26" s="34"/>
      <c r="I26" s="34"/>
    </row>
    <row r="27" spans="1:9" ht="13.5">
      <c r="A27" s="37" t="s">
        <v>83</v>
      </c>
      <c r="B27" s="7" t="s">
        <v>35</v>
      </c>
      <c r="C27" s="8"/>
      <c r="D27" s="44"/>
      <c r="E27" s="12"/>
      <c r="F27" s="1"/>
      <c r="G27" s="1"/>
      <c r="H27" s="34"/>
      <c r="I27" s="34"/>
    </row>
    <row r="28" spans="1:9" ht="13.5">
      <c r="A28" s="37" t="s">
        <v>84</v>
      </c>
      <c r="B28" s="7" t="s">
        <v>36</v>
      </c>
      <c r="C28" s="8"/>
      <c r="D28" s="44"/>
      <c r="E28" s="12"/>
      <c r="F28" s="1"/>
      <c r="G28" s="1"/>
      <c r="H28" s="34"/>
      <c r="I28" s="34"/>
    </row>
    <row r="29" spans="1:9" ht="13.5">
      <c r="A29" s="37" t="s">
        <v>85</v>
      </c>
      <c r="B29" s="7" t="s">
        <v>37</v>
      </c>
      <c r="C29" s="8"/>
      <c r="D29" s="44"/>
      <c r="E29" s="12"/>
      <c r="F29" s="1"/>
      <c r="G29" s="1"/>
      <c r="H29" s="34"/>
      <c r="I29" s="34"/>
    </row>
    <row r="30" spans="1:9" ht="13.5">
      <c r="A30" s="37" t="s">
        <v>86</v>
      </c>
      <c r="B30" s="7" t="s">
        <v>38</v>
      </c>
      <c r="C30" s="8"/>
      <c r="D30" s="44"/>
      <c r="E30" s="12"/>
      <c r="F30" s="1"/>
      <c r="G30" s="1"/>
      <c r="H30" s="34"/>
      <c r="I30" s="34"/>
    </row>
    <row r="31" spans="1:9" ht="13.5">
      <c r="A31" s="37" t="s">
        <v>87</v>
      </c>
      <c r="B31" s="7" t="s">
        <v>39</v>
      </c>
      <c r="C31" s="8"/>
      <c r="D31" s="44"/>
      <c r="E31" s="12"/>
      <c r="F31" s="1"/>
      <c r="G31" s="1"/>
      <c r="H31" s="34"/>
      <c r="I31" s="34"/>
    </row>
    <row r="32" spans="1:9" ht="13.5">
      <c r="A32" s="37" t="s">
        <v>88</v>
      </c>
      <c r="B32" s="7" t="s">
        <v>40</v>
      </c>
      <c r="C32" s="8"/>
      <c r="D32" s="44"/>
      <c r="E32" s="12"/>
      <c r="F32" s="1"/>
      <c r="G32" s="1"/>
      <c r="H32" s="34"/>
      <c r="I32" s="34"/>
    </row>
    <row r="33" spans="1:9" ht="13.5">
      <c r="A33" s="37" t="s">
        <v>89</v>
      </c>
      <c r="B33" s="7" t="s">
        <v>41</v>
      </c>
      <c r="C33" s="8"/>
      <c r="D33" s="44"/>
      <c r="E33" s="12"/>
      <c r="F33" s="1"/>
      <c r="G33" s="1"/>
      <c r="H33" s="34"/>
      <c r="I33" s="34"/>
    </row>
    <row r="34" spans="1:9" ht="13.5">
      <c r="A34" s="37" t="s">
        <v>91</v>
      </c>
      <c r="B34" s="7" t="s">
        <v>42</v>
      </c>
      <c r="C34" s="8">
        <v>14853.26</v>
      </c>
      <c r="D34" s="44"/>
      <c r="E34" s="12"/>
      <c r="F34" s="1"/>
      <c r="G34" s="1"/>
      <c r="H34" s="34"/>
      <c r="I34" s="34"/>
    </row>
    <row r="35" spans="1:9" ht="13.5">
      <c r="A35" s="37" t="s">
        <v>92</v>
      </c>
      <c r="B35" s="7" t="s">
        <v>43</v>
      </c>
      <c r="C35" s="8"/>
      <c r="D35" s="44"/>
      <c r="E35" s="12"/>
      <c r="F35" s="1"/>
      <c r="G35" s="1"/>
      <c r="H35" s="34"/>
      <c r="I35" s="34"/>
    </row>
    <row r="36" spans="1:9" ht="13.5">
      <c r="A36" s="37" t="s">
        <v>93</v>
      </c>
      <c r="B36" s="7" t="s">
        <v>44</v>
      </c>
      <c r="C36" s="8"/>
      <c r="D36" s="44"/>
      <c r="E36" s="12"/>
      <c r="F36" s="1"/>
      <c r="G36" s="1"/>
      <c r="H36" s="34"/>
      <c r="I36" s="34"/>
    </row>
    <row r="37" spans="1:9" ht="13.5">
      <c r="A37" s="37" t="s">
        <v>94</v>
      </c>
      <c r="B37" s="7" t="s">
        <v>98</v>
      </c>
      <c r="C37" s="8"/>
      <c r="D37" s="44"/>
      <c r="E37" s="12"/>
      <c r="F37" s="1"/>
      <c r="G37" s="1"/>
      <c r="H37" s="34"/>
      <c r="I37" s="34"/>
    </row>
    <row r="38" spans="1:9" ht="13.5">
      <c r="A38" s="37" t="s">
        <v>95</v>
      </c>
      <c r="B38" s="7" t="s">
        <v>101</v>
      </c>
      <c r="C38" s="8"/>
      <c r="D38" s="44"/>
      <c r="E38" s="12"/>
      <c r="F38" s="1"/>
      <c r="G38" s="1"/>
      <c r="H38" s="34"/>
      <c r="I38" s="34"/>
    </row>
    <row r="39" spans="1:9" ht="13.5">
      <c r="A39" s="37" t="s">
        <v>96</v>
      </c>
      <c r="B39" s="7" t="s">
        <v>102</v>
      </c>
      <c r="C39" s="8"/>
      <c r="D39" s="44"/>
      <c r="E39" s="12"/>
      <c r="F39" s="1"/>
      <c r="G39" s="1"/>
      <c r="H39" s="34"/>
      <c r="I39" s="34"/>
    </row>
    <row r="40" spans="1:9" ht="13.5">
      <c r="A40" s="37" t="s">
        <v>97</v>
      </c>
      <c r="B40" s="7" t="s">
        <v>105</v>
      </c>
      <c r="C40" s="8"/>
      <c r="D40" s="44"/>
      <c r="E40" s="12"/>
      <c r="F40" s="1"/>
      <c r="G40" s="1"/>
      <c r="H40" s="34"/>
      <c r="I40" s="34"/>
    </row>
    <row r="41" spans="1:9" ht="13.5">
      <c r="A41" s="37" t="s">
        <v>103</v>
      </c>
      <c r="B41" s="7" t="s">
        <v>108</v>
      </c>
      <c r="C41" s="8"/>
      <c r="D41" s="44"/>
      <c r="E41" s="12"/>
      <c r="F41" s="1"/>
      <c r="G41" s="1"/>
      <c r="H41" s="34"/>
      <c r="I41" s="34"/>
    </row>
    <row r="42" spans="1:9" ht="14.25" thickBot="1">
      <c r="A42" s="91" t="s">
        <v>106</v>
      </c>
      <c r="B42" s="89" t="s">
        <v>109</v>
      </c>
      <c r="C42" s="87"/>
      <c r="D42" s="44"/>
      <c r="E42" s="12"/>
      <c r="F42" s="1"/>
      <c r="G42" s="1"/>
      <c r="H42" s="34"/>
      <c r="I42" s="34"/>
    </row>
    <row r="43" spans="1:9" ht="14.25" thickBot="1">
      <c r="A43" s="62"/>
      <c r="B43" s="63" t="s">
        <v>45</v>
      </c>
      <c r="C43" s="64">
        <f>SUM(C6:C41)</f>
        <v>71272.97</v>
      </c>
      <c r="D43" s="12"/>
      <c r="E43" s="12"/>
      <c r="F43" s="1"/>
      <c r="G43" s="1"/>
      <c r="H43" s="34"/>
      <c r="I43" s="34"/>
    </row>
    <row r="44" spans="1:9" ht="13.5">
      <c r="A44" s="34"/>
      <c r="B44" s="34"/>
      <c r="C44" s="36"/>
      <c r="D44" s="1"/>
      <c r="E44" s="1"/>
      <c r="F44" s="1"/>
      <c r="G44" s="1"/>
      <c r="H44" s="34"/>
      <c r="I44" s="34"/>
    </row>
    <row r="45" spans="1:9" ht="13.5">
      <c r="A45" s="34"/>
      <c r="B45" s="34"/>
      <c r="C45" s="36"/>
      <c r="D45" s="1"/>
      <c r="E45" s="1"/>
      <c r="F45" s="1"/>
      <c r="G45" s="1"/>
      <c r="H45" s="34"/>
      <c r="I45" s="34"/>
    </row>
    <row r="46" spans="1:9" ht="13.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3.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3.5">
      <c r="A48" s="34"/>
      <c r="B48" s="34"/>
      <c r="C48" s="34"/>
      <c r="D48" s="34"/>
      <c r="E48" s="34"/>
      <c r="F48" s="34"/>
      <c r="G48" s="34"/>
      <c r="H48" s="34"/>
      <c r="I48" s="34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1">
      <selection activeCell="G38" sqref="G38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3.5">
      <c r="A3" s="105" t="s">
        <v>120</v>
      </c>
      <c r="B3" s="105"/>
      <c r="C3" s="105"/>
      <c r="D3" s="105"/>
      <c r="E3" s="105"/>
      <c r="F3" s="105"/>
      <c r="G3" s="105"/>
      <c r="H3" s="105"/>
      <c r="I3" s="105"/>
    </row>
    <row r="4" spans="1:9" ht="13.5">
      <c r="A4" s="34"/>
      <c r="B4" s="34"/>
      <c r="C4" s="36"/>
      <c r="D4" s="1"/>
      <c r="E4" s="1"/>
      <c r="F4" s="1"/>
      <c r="G4" s="1"/>
      <c r="H4" s="34"/>
      <c r="I4" s="34"/>
    </row>
    <row r="5" spans="1:9" ht="27">
      <c r="A5" s="47" t="s">
        <v>0</v>
      </c>
      <c r="B5" s="47" t="s">
        <v>1</v>
      </c>
      <c r="C5" s="49" t="s">
        <v>59</v>
      </c>
      <c r="D5" s="43"/>
      <c r="E5" s="12"/>
      <c r="F5" s="1"/>
      <c r="G5" s="1"/>
      <c r="H5" s="34"/>
      <c r="I5" s="34"/>
    </row>
    <row r="6" spans="1:9" ht="13.5">
      <c r="A6" s="37" t="s">
        <v>90</v>
      </c>
      <c r="B6" s="7" t="s">
        <v>14</v>
      </c>
      <c r="C6" s="8">
        <v>27529.49</v>
      </c>
      <c r="D6" s="44"/>
      <c r="E6" s="12"/>
      <c r="F6" s="1"/>
      <c r="G6" s="1"/>
      <c r="H6" s="34"/>
      <c r="I6" s="34"/>
    </row>
    <row r="7" spans="1:9" ht="13.5">
      <c r="A7" s="37" t="s">
        <v>63</v>
      </c>
      <c r="B7" s="7" t="s">
        <v>49</v>
      </c>
      <c r="C7" s="8"/>
      <c r="D7" s="44"/>
      <c r="E7" s="12"/>
      <c r="F7" s="1"/>
      <c r="G7" s="1"/>
      <c r="H7" s="34"/>
      <c r="I7" s="34"/>
    </row>
    <row r="8" spans="1:9" ht="13.5">
      <c r="A8" s="37" t="s">
        <v>64</v>
      </c>
      <c r="B8" s="7" t="s">
        <v>16</v>
      </c>
      <c r="C8" s="8">
        <v>219.39</v>
      </c>
      <c r="D8" s="44"/>
      <c r="E8" s="12"/>
      <c r="F8" s="1"/>
      <c r="G8" s="1"/>
      <c r="H8" s="34"/>
      <c r="I8" s="34"/>
    </row>
    <row r="9" spans="1:9" ht="13.5">
      <c r="A9" s="37" t="s">
        <v>65</v>
      </c>
      <c r="B9" s="7" t="s">
        <v>17</v>
      </c>
      <c r="C9" s="8"/>
      <c r="D9" s="44"/>
      <c r="E9" s="12"/>
      <c r="F9" s="1"/>
      <c r="G9" s="1"/>
      <c r="H9" s="34"/>
      <c r="I9" s="34"/>
    </row>
    <row r="10" spans="1:9" ht="13.5">
      <c r="A10" s="37" t="s">
        <v>66</v>
      </c>
      <c r="B10" s="7" t="s">
        <v>18</v>
      </c>
      <c r="C10" s="8"/>
      <c r="D10" s="44"/>
      <c r="E10" s="12"/>
      <c r="F10" s="1"/>
      <c r="G10" s="1"/>
      <c r="H10" s="34"/>
      <c r="I10" s="34"/>
    </row>
    <row r="11" spans="1:9" ht="13.5">
      <c r="A11" s="37" t="s">
        <v>67</v>
      </c>
      <c r="B11" s="7" t="s">
        <v>19</v>
      </c>
      <c r="C11" s="8">
        <v>124.11</v>
      </c>
      <c r="D11" s="44"/>
      <c r="E11" s="12"/>
      <c r="F11" s="1"/>
      <c r="G11" s="1"/>
      <c r="H11" s="34"/>
      <c r="I11" s="34"/>
    </row>
    <row r="12" spans="1:9" ht="13.5">
      <c r="A12" s="37" t="s">
        <v>68</v>
      </c>
      <c r="B12" s="7" t="s">
        <v>20</v>
      </c>
      <c r="C12" s="8">
        <v>24646.97</v>
      </c>
      <c r="D12" s="44"/>
      <c r="E12" s="12"/>
      <c r="F12" s="1"/>
      <c r="G12" s="1"/>
      <c r="H12" s="34"/>
      <c r="I12" s="34"/>
    </row>
    <row r="13" spans="1:9" ht="13.5">
      <c r="A13" s="37" t="s">
        <v>69</v>
      </c>
      <c r="B13" s="7" t="s">
        <v>21</v>
      </c>
      <c r="C13" s="8">
        <v>508.54</v>
      </c>
      <c r="D13" s="44"/>
      <c r="E13" s="12"/>
      <c r="F13" s="1"/>
      <c r="G13" s="1"/>
      <c r="H13" s="34"/>
      <c r="I13" s="34"/>
    </row>
    <row r="14" spans="1:9" ht="13.5">
      <c r="A14" s="37" t="s">
        <v>70</v>
      </c>
      <c r="B14" s="7" t="s">
        <v>22</v>
      </c>
      <c r="C14" s="8">
        <v>3643.38</v>
      </c>
      <c r="D14" s="44"/>
      <c r="E14" s="12"/>
      <c r="F14" s="1"/>
      <c r="G14" s="1"/>
      <c r="H14" s="34"/>
      <c r="I14" s="34"/>
    </row>
    <row r="15" spans="1:9" ht="13.5">
      <c r="A15" s="37" t="s">
        <v>71</v>
      </c>
      <c r="B15" s="7" t="s">
        <v>23</v>
      </c>
      <c r="C15" s="8">
        <v>91005.85</v>
      </c>
      <c r="D15" s="44"/>
      <c r="E15" s="12"/>
      <c r="F15" s="1"/>
      <c r="G15" s="1"/>
      <c r="H15" s="34"/>
      <c r="I15" s="34"/>
    </row>
    <row r="16" spans="1:9" ht="13.5">
      <c r="A16" s="37" t="s">
        <v>72</v>
      </c>
      <c r="B16" s="7" t="s">
        <v>24</v>
      </c>
      <c r="C16" s="8">
        <v>2341.86</v>
      </c>
      <c r="D16" s="44"/>
      <c r="E16" s="12"/>
      <c r="F16" s="1"/>
      <c r="G16" s="1"/>
      <c r="H16" s="34"/>
      <c r="I16" s="34"/>
    </row>
    <row r="17" spans="1:9" ht="13.5">
      <c r="A17" s="37" t="s">
        <v>73</v>
      </c>
      <c r="B17" s="7" t="s">
        <v>50</v>
      </c>
      <c r="C17" s="8">
        <v>20701.81</v>
      </c>
      <c r="D17" s="44"/>
      <c r="E17" s="12"/>
      <c r="F17" s="1"/>
      <c r="G17" s="1"/>
      <c r="H17" s="34"/>
      <c r="I17" s="34"/>
    </row>
    <row r="18" spans="1:9" ht="13.5">
      <c r="A18" s="37" t="s">
        <v>74</v>
      </c>
      <c r="B18" s="7" t="s">
        <v>26</v>
      </c>
      <c r="C18" s="8">
        <v>275.53</v>
      </c>
      <c r="D18" s="44"/>
      <c r="E18" s="12"/>
      <c r="F18" s="1"/>
      <c r="G18" s="1"/>
      <c r="H18" s="34"/>
      <c r="I18" s="34"/>
    </row>
    <row r="19" spans="1:9" ht="13.5">
      <c r="A19" s="37" t="s">
        <v>75</v>
      </c>
      <c r="B19" s="7" t="s">
        <v>27</v>
      </c>
      <c r="C19" s="8"/>
      <c r="D19" s="44"/>
      <c r="E19" s="12"/>
      <c r="F19" s="1"/>
      <c r="G19" s="1"/>
      <c r="H19" s="34"/>
      <c r="I19" s="34"/>
    </row>
    <row r="20" spans="1:9" ht="13.5">
      <c r="A20" s="37" t="s">
        <v>76</v>
      </c>
      <c r="B20" s="7" t="s">
        <v>28</v>
      </c>
      <c r="C20" s="8">
        <v>439.71</v>
      </c>
      <c r="D20" s="44"/>
      <c r="E20" s="12"/>
      <c r="F20" s="1"/>
      <c r="G20" s="1"/>
      <c r="H20" s="34"/>
      <c r="I20" s="34"/>
    </row>
    <row r="21" spans="1:9" ht="13.5">
      <c r="A21" s="37" t="s">
        <v>77</v>
      </c>
      <c r="B21" s="7" t="s">
        <v>29</v>
      </c>
      <c r="C21" s="8"/>
      <c r="D21" s="44"/>
      <c r="E21" s="12"/>
      <c r="F21" s="1"/>
      <c r="G21" s="1"/>
      <c r="H21" s="34"/>
      <c r="I21" s="34"/>
    </row>
    <row r="22" spans="1:9" ht="13.5">
      <c r="A22" s="37" t="s">
        <v>78</v>
      </c>
      <c r="B22" s="7" t="s">
        <v>30</v>
      </c>
      <c r="C22" s="8"/>
      <c r="D22" s="44"/>
      <c r="E22" s="12"/>
      <c r="F22" s="1"/>
      <c r="G22" s="1"/>
      <c r="H22" s="34"/>
      <c r="I22" s="34"/>
    </row>
    <row r="23" spans="1:9" ht="13.5">
      <c r="A23" s="37" t="s">
        <v>79</v>
      </c>
      <c r="B23" s="7" t="s">
        <v>31</v>
      </c>
      <c r="C23" s="8"/>
      <c r="D23" s="44"/>
      <c r="E23" s="12"/>
      <c r="F23" s="1"/>
      <c r="G23" s="1"/>
      <c r="H23" s="34"/>
      <c r="I23" s="34"/>
    </row>
    <row r="24" spans="1:9" ht="13.5">
      <c r="A24" s="37" t="s">
        <v>80</v>
      </c>
      <c r="B24" s="7" t="s">
        <v>32</v>
      </c>
      <c r="C24" s="8"/>
      <c r="D24" s="44"/>
      <c r="E24" s="12"/>
      <c r="F24" s="1"/>
      <c r="G24" s="1"/>
      <c r="H24" s="34"/>
      <c r="I24" s="34"/>
    </row>
    <row r="25" spans="1:9" ht="13.5">
      <c r="A25" s="37" t="s">
        <v>81</v>
      </c>
      <c r="B25" s="7" t="s">
        <v>33</v>
      </c>
      <c r="C25" s="8"/>
      <c r="D25" s="44"/>
      <c r="E25" s="12"/>
      <c r="F25" s="1"/>
      <c r="G25" s="1"/>
      <c r="H25" s="34"/>
      <c r="I25" s="34"/>
    </row>
    <row r="26" spans="1:9" ht="13.5">
      <c r="A26" s="37" t="s">
        <v>82</v>
      </c>
      <c r="B26" s="7" t="s">
        <v>34</v>
      </c>
      <c r="C26" s="8"/>
      <c r="D26" s="44"/>
      <c r="E26" s="12"/>
      <c r="F26" s="1"/>
      <c r="G26" s="1"/>
      <c r="H26" s="34"/>
      <c r="I26" s="34"/>
    </row>
    <row r="27" spans="1:9" ht="13.5">
      <c r="A27" s="37" t="s">
        <v>83</v>
      </c>
      <c r="B27" s="7" t="s">
        <v>35</v>
      </c>
      <c r="C27" s="8"/>
      <c r="D27" s="44"/>
      <c r="E27" s="12"/>
      <c r="F27" s="1"/>
      <c r="G27" s="1"/>
      <c r="H27" s="34"/>
      <c r="I27" s="34"/>
    </row>
    <row r="28" spans="1:9" ht="13.5">
      <c r="A28" s="37" t="s">
        <v>84</v>
      </c>
      <c r="B28" s="7" t="s">
        <v>36</v>
      </c>
      <c r="C28" s="8"/>
      <c r="D28" s="44"/>
      <c r="E28" s="12"/>
      <c r="F28" s="1"/>
      <c r="G28" s="1"/>
      <c r="H28" s="34"/>
      <c r="I28" s="34"/>
    </row>
    <row r="29" spans="1:9" ht="13.5">
      <c r="A29" s="37" t="s">
        <v>85</v>
      </c>
      <c r="B29" s="7" t="s">
        <v>37</v>
      </c>
      <c r="C29" s="8">
        <v>67988.87</v>
      </c>
      <c r="D29" s="44"/>
      <c r="E29" s="12"/>
      <c r="F29" s="1"/>
      <c r="G29" s="1"/>
      <c r="H29" s="34"/>
      <c r="I29" s="34"/>
    </row>
    <row r="30" spans="1:10" ht="13.5">
      <c r="A30" s="37" t="s">
        <v>86</v>
      </c>
      <c r="B30" s="7" t="s">
        <v>38</v>
      </c>
      <c r="C30" s="8"/>
      <c r="D30" s="44"/>
      <c r="E30" s="12"/>
      <c r="F30" s="1"/>
      <c r="G30" s="1"/>
      <c r="H30" s="34"/>
      <c r="I30" s="34"/>
      <c r="J30" t="s">
        <v>100</v>
      </c>
    </row>
    <row r="31" spans="1:9" ht="13.5">
      <c r="A31" s="37" t="s">
        <v>87</v>
      </c>
      <c r="B31" s="7" t="s">
        <v>39</v>
      </c>
      <c r="C31" s="8">
        <v>2383.35</v>
      </c>
      <c r="D31" s="44"/>
      <c r="E31" s="12"/>
      <c r="F31" s="1"/>
      <c r="G31" s="1"/>
      <c r="H31" s="34"/>
      <c r="I31" s="34"/>
    </row>
    <row r="32" spans="1:9" ht="13.5">
      <c r="A32" s="37" t="s">
        <v>88</v>
      </c>
      <c r="B32" s="7" t="s">
        <v>40</v>
      </c>
      <c r="C32" s="8"/>
      <c r="D32" s="44"/>
      <c r="E32" s="12"/>
      <c r="F32" s="1"/>
      <c r="G32" s="1"/>
      <c r="H32" s="34"/>
      <c r="I32" s="34"/>
    </row>
    <row r="33" spans="1:9" ht="13.5">
      <c r="A33" s="37" t="s">
        <v>89</v>
      </c>
      <c r="B33" s="7" t="s">
        <v>41</v>
      </c>
      <c r="C33" s="8"/>
      <c r="D33" s="44"/>
      <c r="E33" s="12"/>
      <c r="F33" s="1"/>
      <c r="G33" s="1"/>
      <c r="H33" s="34"/>
      <c r="I33" s="34"/>
    </row>
    <row r="34" spans="1:9" ht="13.5">
      <c r="A34" s="37" t="s">
        <v>91</v>
      </c>
      <c r="B34" s="7" t="s">
        <v>42</v>
      </c>
      <c r="C34" s="8">
        <v>1715.68</v>
      </c>
      <c r="D34" s="44"/>
      <c r="E34" s="12"/>
      <c r="F34" s="1"/>
      <c r="G34" s="1"/>
      <c r="H34" s="34"/>
      <c r="I34" s="34"/>
    </row>
    <row r="35" spans="1:9" ht="13.5">
      <c r="A35" s="37" t="s">
        <v>92</v>
      </c>
      <c r="B35" s="7" t="s">
        <v>43</v>
      </c>
      <c r="C35" s="8"/>
      <c r="D35" s="44"/>
      <c r="E35" s="12"/>
      <c r="F35" s="1"/>
      <c r="G35" s="1"/>
      <c r="H35" s="34"/>
      <c r="I35" s="34"/>
    </row>
    <row r="36" spans="1:9" ht="13.5">
      <c r="A36" s="37" t="s">
        <v>93</v>
      </c>
      <c r="B36" s="7" t="s">
        <v>44</v>
      </c>
      <c r="C36" s="8"/>
      <c r="D36" s="44"/>
      <c r="E36" s="12"/>
      <c r="F36" s="1"/>
      <c r="G36" s="1"/>
      <c r="H36" s="34"/>
      <c r="I36" s="34"/>
    </row>
    <row r="37" spans="1:9" ht="13.5">
      <c r="A37" s="37" t="s">
        <v>94</v>
      </c>
      <c r="B37" s="7" t="s">
        <v>98</v>
      </c>
      <c r="C37" s="8"/>
      <c r="D37" s="44"/>
      <c r="E37" s="12"/>
      <c r="F37" s="1"/>
      <c r="G37" s="1"/>
      <c r="H37" s="34"/>
      <c r="I37" s="34"/>
    </row>
    <row r="38" spans="1:9" ht="13.5">
      <c r="A38" s="37" t="s">
        <v>95</v>
      </c>
      <c r="B38" s="7" t="s">
        <v>101</v>
      </c>
      <c r="C38" s="8">
        <v>2708.1</v>
      </c>
      <c r="D38" s="44"/>
      <c r="E38" s="12"/>
      <c r="F38" s="1"/>
      <c r="G38" s="1"/>
      <c r="H38" s="34"/>
      <c r="I38" s="34"/>
    </row>
    <row r="39" spans="1:9" ht="13.5">
      <c r="A39" s="37" t="s">
        <v>96</v>
      </c>
      <c r="B39" s="7" t="s">
        <v>102</v>
      </c>
      <c r="C39" s="8">
        <v>1439.72</v>
      </c>
      <c r="D39" s="44"/>
      <c r="E39" s="12"/>
      <c r="F39" s="1"/>
      <c r="G39" s="1"/>
      <c r="H39" s="34"/>
      <c r="I39" s="34"/>
    </row>
    <row r="40" spans="1:9" ht="13.5">
      <c r="A40" s="37" t="s">
        <v>97</v>
      </c>
      <c r="B40" s="7" t="s">
        <v>105</v>
      </c>
      <c r="C40" s="8"/>
      <c r="D40" s="44"/>
      <c r="E40" s="12"/>
      <c r="F40" s="1"/>
      <c r="G40" s="1"/>
      <c r="H40" s="34"/>
      <c r="I40" s="34"/>
    </row>
    <row r="41" spans="1:9" ht="13.5">
      <c r="A41" s="37" t="s">
        <v>103</v>
      </c>
      <c r="B41" s="7" t="s">
        <v>108</v>
      </c>
      <c r="C41" s="8"/>
      <c r="D41" s="44"/>
      <c r="E41" s="12"/>
      <c r="F41" s="1"/>
      <c r="G41" s="1"/>
      <c r="H41" s="34"/>
      <c r="I41" s="34"/>
    </row>
    <row r="42" spans="1:9" ht="13.5">
      <c r="A42" s="37" t="s">
        <v>106</v>
      </c>
      <c r="B42" s="7" t="s">
        <v>109</v>
      </c>
      <c r="C42" s="8"/>
      <c r="D42" s="44"/>
      <c r="E42" s="12"/>
      <c r="F42" s="1"/>
      <c r="G42" s="1"/>
      <c r="H42" s="34"/>
      <c r="I42" s="34"/>
    </row>
    <row r="43" spans="1:9" ht="13.5">
      <c r="A43" s="50"/>
      <c r="B43" s="7" t="s">
        <v>45</v>
      </c>
      <c r="C43" s="8">
        <f>SUM(C6:C41)</f>
        <v>247672.36</v>
      </c>
      <c r="D43" s="12"/>
      <c r="E43" s="12"/>
      <c r="F43" s="1"/>
      <c r="G43" s="1"/>
      <c r="H43" s="34"/>
      <c r="I43" s="34"/>
    </row>
    <row r="44" spans="1:9" ht="13.5">
      <c r="A44" s="34"/>
      <c r="B44" s="34"/>
      <c r="C44" s="36"/>
      <c r="D44" s="1"/>
      <c r="E44" s="1"/>
      <c r="F44" s="1"/>
      <c r="G44" s="1"/>
      <c r="H44" s="34"/>
      <c r="I44" s="34"/>
    </row>
    <row r="45" spans="1:9" ht="13.5">
      <c r="A45" s="34"/>
      <c r="B45" s="34"/>
      <c r="C45" s="36"/>
      <c r="D45" s="1"/>
      <c r="E45" s="1"/>
      <c r="F45" s="1"/>
      <c r="G45" s="1"/>
      <c r="H45" s="34"/>
      <c r="I45" s="34"/>
    </row>
    <row r="46" spans="1:9" ht="13.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3.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3.5">
      <c r="A48" s="34"/>
      <c r="B48" s="34"/>
      <c r="C48" s="34"/>
      <c r="D48" s="34"/>
      <c r="E48" s="34"/>
      <c r="F48" s="34"/>
      <c r="G48" s="34"/>
      <c r="H48" s="34"/>
      <c r="I48" s="34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0">
      <selection activeCell="L20" sqref="L20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3.5">
      <c r="A3" s="105" t="s">
        <v>121</v>
      </c>
      <c r="B3" s="105"/>
      <c r="C3" s="105"/>
      <c r="D3" s="105"/>
      <c r="E3" s="105"/>
      <c r="F3" s="105"/>
      <c r="G3" s="105"/>
      <c r="H3" s="105"/>
      <c r="I3" s="105"/>
    </row>
    <row r="4" spans="1:9" ht="13.5">
      <c r="A4" s="107"/>
      <c r="B4" s="107"/>
      <c r="C4" s="107"/>
      <c r="D4" s="40"/>
      <c r="E4" s="34"/>
      <c r="F4" s="34"/>
      <c r="G4" s="34"/>
      <c r="H4" s="34"/>
      <c r="I4" s="34"/>
    </row>
    <row r="5" spans="1:9" ht="27">
      <c r="A5" s="47" t="s">
        <v>0</v>
      </c>
      <c r="B5" s="47" t="s">
        <v>1</v>
      </c>
      <c r="C5" s="49" t="s">
        <v>60</v>
      </c>
      <c r="D5" s="34"/>
      <c r="E5" s="34"/>
      <c r="F5" s="34"/>
      <c r="G5" s="34"/>
      <c r="H5" s="34"/>
      <c r="I5" s="34"/>
    </row>
    <row r="6" spans="1:9" ht="13.5">
      <c r="A6" s="37" t="s">
        <v>90</v>
      </c>
      <c r="B6" s="7" t="s">
        <v>14</v>
      </c>
      <c r="C6" s="45">
        <v>0</v>
      </c>
      <c r="D6" s="34"/>
      <c r="E6" s="34"/>
      <c r="F6" s="34"/>
      <c r="G6" s="34"/>
      <c r="H6" s="34"/>
      <c r="I6" s="34"/>
    </row>
    <row r="7" spans="1:9" ht="13.5">
      <c r="A7" s="37" t="s">
        <v>63</v>
      </c>
      <c r="B7" s="7" t="s">
        <v>49</v>
      </c>
      <c r="C7" s="45"/>
      <c r="D7" s="34"/>
      <c r="E7" s="34"/>
      <c r="F7" s="34"/>
      <c r="G7" s="34"/>
      <c r="H7" s="34"/>
      <c r="I7" s="34"/>
    </row>
    <row r="8" spans="1:9" ht="13.5">
      <c r="A8" s="37" t="s">
        <v>64</v>
      </c>
      <c r="B8" s="7" t="s">
        <v>16</v>
      </c>
      <c r="C8" s="45"/>
      <c r="D8" s="34"/>
      <c r="E8" s="34"/>
      <c r="F8" s="34"/>
      <c r="G8" s="34"/>
      <c r="H8" s="34"/>
      <c r="I8" s="34"/>
    </row>
    <row r="9" spans="1:9" ht="13.5">
      <c r="A9" s="37" t="s">
        <v>65</v>
      </c>
      <c r="B9" s="7" t="s">
        <v>17</v>
      </c>
      <c r="C9" s="45"/>
      <c r="D9" s="34"/>
      <c r="E9" s="34"/>
      <c r="F9" s="34"/>
      <c r="G9" s="34"/>
      <c r="H9" s="34"/>
      <c r="I9" s="34"/>
    </row>
    <row r="10" spans="1:9" ht="13.5">
      <c r="A10" s="37" t="s">
        <v>66</v>
      </c>
      <c r="B10" s="7" t="s">
        <v>18</v>
      </c>
      <c r="C10" s="45"/>
      <c r="D10" s="34"/>
      <c r="E10" s="34"/>
      <c r="F10" s="34"/>
      <c r="G10" s="34"/>
      <c r="H10" s="34"/>
      <c r="I10" s="34"/>
    </row>
    <row r="11" spans="1:9" ht="13.5">
      <c r="A11" s="37" t="s">
        <v>67</v>
      </c>
      <c r="B11" s="7" t="s">
        <v>19</v>
      </c>
      <c r="C11" s="45"/>
      <c r="D11" s="34"/>
      <c r="E11" s="34"/>
      <c r="F11" s="34"/>
      <c r="G11" s="34"/>
      <c r="H11" s="34"/>
      <c r="I11" s="34"/>
    </row>
    <row r="12" spans="1:9" ht="13.5">
      <c r="A12" s="37" t="s">
        <v>68</v>
      </c>
      <c r="B12" s="7" t="s">
        <v>20</v>
      </c>
      <c r="C12" s="45"/>
      <c r="D12" s="34"/>
      <c r="E12" s="34"/>
      <c r="F12" s="34"/>
      <c r="G12" s="34"/>
      <c r="H12" s="34"/>
      <c r="I12" s="34"/>
    </row>
    <row r="13" spans="1:9" ht="13.5">
      <c r="A13" s="37" t="s">
        <v>69</v>
      </c>
      <c r="B13" s="7" t="s">
        <v>21</v>
      </c>
      <c r="C13" s="45"/>
      <c r="D13" s="34"/>
      <c r="E13" s="34"/>
      <c r="F13" s="34"/>
      <c r="G13" s="34"/>
      <c r="H13" s="34"/>
      <c r="I13" s="34"/>
    </row>
    <row r="14" spans="1:9" ht="13.5">
      <c r="A14" s="37" t="s">
        <v>70</v>
      </c>
      <c r="B14" s="7" t="s">
        <v>22</v>
      </c>
      <c r="C14" s="45"/>
      <c r="D14" s="34"/>
      <c r="E14" s="34"/>
      <c r="F14" s="34"/>
      <c r="G14" s="34"/>
      <c r="H14" s="34"/>
      <c r="I14" s="34"/>
    </row>
    <row r="15" spans="1:9" ht="13.5">
      <c r="A15" s="37" t="s">
        <v>71</v>
      </c>
      <c r="B15" s="7" t="s">
        <v>23</v>
      </c>
      <c r="C15" s="8">
        <v>37053.32</v>
      </c>
      <c r="D15" s="34"/>
      <c r="E15" s="34"/>
      <c r="F15" s="34"/>
      <c r="G15" s="34"/>
      <c r="H15" s="34"/>
      <c r="I15" s="34"/>
    </row>
    <row r="16" spans="1:9" ht="13.5">
      <c r="A16" s="37" t="s">
        <v>72</v>
      </c>
      <c r="B16" s="7" t="s">
        <v>24</v>
      </c>
      <c r="C16" s="45"/>
      <c r="D16" s="34"/>
      <c r="E16" s="34"/>
      <c r="F16" s="34"/>
      <c r="G16" s="34"/>
      <c r="H16" s="34"/>
      <c r="I16" s="34"/>
    </row>
    <row r="17" spans="1:9" ht="13.5">
      <c r="A17" s="37" t="s">
        <v>73</v>
      </c>
      <c r="B17" s="7" t="s">
        <v>50</v>
      </c>
      <c r="C17" s="8"/>
      <c r="D17" s="34"/>
      <c r="E17" s="34"/>
      <c r="F17" s="34"/>
      <c r="G17" s="34"/>
      <c r="H17" s="34"/>
      <c r="I17" s="34"/>
    </row>
    <row r="18" spans="1:9" ht="13.5">
      <c r="A18" s="37" t="s">
        <v>74</v>
      </c>
      <c r="B18" s="7" t="s">
        <v>26</v>
      </c>
      <c r="C18" s="45"/>
      <c r="D18" s="34"/>
      <c r="E18" s="34"/>
      <c r="F18" s="34"/>
      <c r="G18" s="34"/>
      <c r="H18" s="34"/>
      <c r="I18" s="34"/>
    </row>
    <row r="19" spans="1:9" ht="13.5">
      <c r="A19" s="37" t="s">
        <v>75</v>
      </c>
      <c r="B19" s="7" t="s">
        <v>27</v>
      </c>
      <c r="C19" s="45"/>
      <c r="D19" s="34"/>
      <c r="E19" s="34"/>
      <c r="F19" s="34"/>
      <c r="G19" s="34"/>
      <c r="H19" s="34"/>
      <c r="I19" s="34"/>
    </row>
    <row r="20" spans="1:9" ht="13.5">
      <c r="A20" s="37" t="s">
        <v>76</v>
      </c>
      <c r="B20" s="7" t="s">
        <v>28</v>
      </c>
      <c r="C20" s="45"/>
      <c r="D20" s="34"/>
      <c r="E20" s="34"/>
      <c r="F20" s="34"/>
      <c r="G20" s="34"/>
      <c r="H20" s="34"/>
      <c r="I20" s="34"/>
    </row>
    <row r="21" spans="1:9" ht="13.5">
      <c r="A21" s="37" t="s">
        <v>77</v>
      </c>
      <c r="B21" s="7" t="s">
        <v>29</v>
      </c>
      <c r="C21" s="45"/>
      <c r="D21" s="34"/>
      <c r="E21" s="34"/>
      <c r="F21" s="34"/>
      <c r="G21" s="34"/>
      <c r="H21" s="34"/>
      <c r="I21" s="34"/>
    </row>
    <row r="22" spans="1:9" ht="13.5">
      <c r="A22" s="37" t="s">
        <v>78</v>
      </c>
      <c r="B22" s="7" t="s">
        <v>30</v>
      </c>
      <c r="C22" s="45"/>
      <c r="D22" s="34"/>
      <c r="E22" s="34"/>
      <c r="F22" s="34"/>
      <c r="G22" s="34"/>
      <c r="H22" s="34"/>
      <c r="I22" s="34"/>
    </row>
    <row r="23" spans="1:9" ht="13.5">
      <c r="A23" s="37" t="s">
        <v>79</v>
      </c>
      <c r="B23" s="7" t="s">
        <v>31</v>
      </c>
      <c r="C23" s="45"/>
      <c r="D23" s="34"/>
      <c r="E23" s="34"/>
      <c r="F23" s="34"/>
      <c r="G23" s="34"/>
      <c r="H23" s="34"/>
      <c r="I23" s="34"/>
    </row>
    <row r="24" spans="1:9" ht="13.5">
      <c r="A24" s="37" t="s">
        <v>80</v>
      </c>
      <c r="B24" s="7" t="s">
        <v>32</v>
      </c>
      <c r="C24" s="45"/>
      <c r="D24" s="34"/>
      <c r="E24" s="34"/>
      <c r="F24" s="34"/>
      <c r="G24" s="34"/>
      <c r="H24" s="34"/>
      <c r="I24" s="34"/>
    </row>
    <row r="25" spans="1:9" ht="13.5">
      <c r="A25" s="37" t="s">
        <v>81</v>
      </c>
      <c r="B25" s="7" t="s">
        <v>33</v>
      </c>
      <c r="C25" s="45"/>
      <c r="D25" s="34"/>
      <c r="E25" s="34"/>
      <c r="F25" s="34"/>
      <c r="G25" s="34"/>
      <c r="H25" s="34"/>
      <c r="I25" s="34"/>
    </row>
    <row r="26" spans="1:9" ht="13.5">
      <c r="A26" s="37" t="s">
        <v>82</v>
      </c>
      <c r="B26" s="7" t="s">
        <v>34</v>
      </c>
      <c r="C26" s="45"/>
      <c r="D26" s="34"/>
      <c r="E26" s="34"/>
      <c r="F26" s="34"/>
      <c r="G26" s="34"/>
      <c r="H26" s="34"/>
      <c r="I26" s="34"/>
    </row>
    <row r="27" spans="1:9" ht="13.5">
      <c r="A27" s="37" t="s">
        <v>83</v>
      </c>
      <c r="B27" s="7" t="s">
        <v>35</v>
      </c>
      <c r="C27" s="45"/>
      <c r="D27" s="34"/>
      <c r="E27" s="34"/>
      <c r="F27" s="34"/>
      <c r="G27" s="34"/>
      <c r="H27" s="34"/>
      <c r="I27" s="34"/>
    </row>
    <row r="28" spans="1:9" ht="13.5">
      <c r="A28" s="37" t="s">
        <v>84</v>
      </c>
      <c r="B28" s="7" t="s">
        <v>36</v>
      </c>
      <c r="C28" s="45"/>
      <c r="D28" s="34"/>
      <c r="E28" s="34"/>
      <c r="F28" s="34"/>
      <c r="G28" s="34"/>
      <c r="H28" s="34"/>
      <c r="I28" s="34"/>
    </row>
    <row r="29" spans="1:9" ht="13.5">
      <c r="A29" s="37" t="s">
        <v>85</v>
      </c>
      <c r="B29" s="7" t="s">
        <v>37</v>
      </c>
      <c r="C29" s="45"/>
      <c r="D29" s="34"/>
      <c r="E29" s="34"/>
      <c r="F29" s="34"/>
      <c r="G29" s="34"/>
      <c r="H29" s="34"/>
      <c r="I29" s="34"/>
    </row>
    <row r="30" spans="1:9" ht="13.5">
      <c r="A30" s="37" t="s">
        <v>86</v>
      </c>
      <c r="B30" s="7" t="s">
        <v>38</v>
      </c>
      <c r="C30" s="45"/>
      <c r="D30" s="34"/>
      <c r="E30" s="34"/>
      <c r="F30" s="34"/>
      <c r="G30" s="34"/>
      <c r="H30" s="34"/>
      <c r="I30" s="34"/>
    </row>
    <row r="31" spans="1:9" ht="13.5">
      <c r="A31" s="37" t="s">
        <v>87</v>
      </c>
      <c r="B31" s="7" t="s">
        <v>39</v>
      </c>
      <c r="C31" s="45"/>
      <c r="D31" s="34"/>
      <c r="E31" s="34"/>
      <c r="F31" s="34"/>
      <c r="G31" s="34"/>
      <c r="H31" s="34"/>
      <c r="I31" s="34"/>
    </row>
    <row r="32" spans="1:9" ht="13.5">
      <c r="A32" s="37" t="s">
        <v>88</v>
      </c>
      <c r="B32" s="7" t="s">
        <v>40</v>
      </c>
      <c r="C32" s="45"/>
      <c r="D32" s="34"/>
      <c r="E32" s="34"/>
      <c r="F32" s="34"/>
      <c r="G32" s="34"/>
      <c r="H32" s="34"/>
      <c r="I32" s="34"/>
    </row>
    <row r="33" spans="1:9" ht="13.5">
      <c r="A33" s="37" t="s">
        <v>89</v>
      </c>
      <c r="B33" s="7" t="s">
        <v>41</v>
      </c>
      <c r="C33" s="45"/>
      <c r="D33" s="34"/>
      <c r="E33" s="34"/>
      <c r="F33" s="34"/>
      <c r="G33" s="34"/>
      <c r="H33" s="34"/>
      <c r="I33" s="34"/>
    </row>
    <row r="34" spans="1:9" ht="13.5">
      <c r="A34" s="37" t="s">
        <v>91</v>
      </c>
      <c r="B34" s="7" t="s">
        <v>42</v>
      </c>
      <c r="C34" s="45"/>
      <c r="D34" s="34"/>
      <c r="E34" s="34"/>
      <c r="F34" s="34"/>
      <c r="G34" s="34"/>
      <c r="H34" s="34"/>
      <c r="I34" s="34"/>
    </row>
    <row r="35" spans="1:9" ht="13.5">
      <c r="A35" s="37" t="s">
        <v>92</v>
      </c>
      <c r="B35" s="7" t="s">
        <v>43</v>
      </c>
      <c r="C35" s="45"/>
      <c r="D35" s="34"/>
      <c r="E35" s="34"/>
      <c r="F35" s="34"/>
      <c r="G35" s="34"/>
      <c r="H35" s="34"/>
      <c r="I35" s="34"/>
    </row>
    <row r="36" spans="1:9" ht="13.5">
      <c r="A36" s="37" t="s">
        <v>93</v>
      </c>
      <c r="B36" s="7" t="s">
        <v>44</v>
      </c>
      <c r="C36" s="45"/>
      <c r="D36" s="34"/>
      <c r="E36" s="34"/>
      <c r="F36" s="34"/>
      <c r="G36" s="34"/>
      <c r="H36" s="34"/>
      <c r="I36" s="34"/>
    </row>
    <row r="37" spans="1:9" ht="13.5">
      <c r="A37" s="37" t="s">
        <v>94</v>
      </c>
      <c r="B37" s="7" t="s">
        <v>98</v>
      </c>
      <c r="C37" s="45"/>
      <c r="D37" s="34"/>
      <c r="E37" s="34"/>
      <c r="F37" s="34"/>
      <c r="G37" s="34"/>
      <c r="H37" s="34"/>
      <c r="I37" s="34"/>
    </row>
    <row r="38" spans="1:9" ht="13.5">
      <c r="A38" s="37" t="s">
        <v>95</v>
      </c>
      <c r="B38" s="7" t="s">
        <v>101</v>
      </c>
      <c r="C38" s="45"/>
      <c r="D38" s="34"/>
      <c r="E38" s="34"/>
      <c r="F38" s="34"/>
      <c r="G38" s="34"/>
      <c r="H38" s="34"/>
      <c r="I38" s="34"/>
    </row>
    <row r="39" spans="1:9" ht="13.5">
      <c r="A39" s="37" t="s">
        <v>96</v>
      </c>
      <c r="B39" s="7" t="s">
        <v>102</v>
      </c>
      <c r="C39" s="45"/>
      <c r="D39" s="34"/>
      <c r="E39" s="34"/>
      <c r="F39" s="34"/>
      <c r="G39" s="34"/>
      <c r="H39" s="34"/>
      <c r="I39" s="34"/>
    </row>
    <row r="40" spans="1:9" ht="13.5">
      <c r="A40" s="37" t="s">
        <v>97</v>
      </c>
      <c r="B40" s="7" t="s">
        <v>105</v>
      </c>
      <c r="C40" s="45"/>
      <c r="D40" s="34"/>
      <c r="E40" s="34"/>
      <c r="F40" s="34"/>
      <c r="G40" s="34"/>
      <c r="H40" s="34"/>
      <c r="I40" s="34"/>
    </row>
    <row r="41" spans="1:9" ht="13.5">
      <c r="A41" s="37" t="s">
        <v>103</v>
      </c>
      <c r="B41" s="7" t="s">
        <v>108</v>
      </c>
      <c r="C41" s="45">
        <v>0</v>
      </c>
      <c r="D41" s="34"/>
      <c r="E41" s="34"/>
      <c r="F41" s="34"/>
      <c r="G41" s="34"/>
      <c r="H41" s="34"/>
      <c r="I41" s="34"/>
    </row>
    <row r="42" spans="1:9" ht="14.25" thickBot="1">
      <c r="A42" s="37" t="s">
        <v>106</v>
      </c>
      <c r="B42" s="7" t="s">
        <v>109</v>
      </c>
      <c r="C42" s="45"/>
      <c r="D42" s="34"/>
      <c r="E42" s="34"/>
      <c r="F42" s="34"/>
      <c r="G42" s="34"/>
      <c r="H42" s="34"/>
      <c r="I42" s="34"/>
    </row>
    <row r="43" spans="1:9" ht="14.25" thickBot="1">
      <c r="A43" s="62"/>
      <c r="B43" s="63" t="s">
        <v>45</v>
      </c>
      <c r="C43" s="64">
        <f>SUM(C6:C41)</f>
        <v>37053.32</v>
      </c>
      <c r="D43" s="34"/>
      <c r="E43" s="34"/>
      <c r="F43" s="34"/>
      <c r="G43" s="34"/>
      <c r="H43" s="34"/>
      <c r="I43" s="34"/>
    </row>
    <row r="44" spans="1:9" ht="13.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3.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3.5">
      <c r="A46" s="34"/>
      <c r="B46" s="34"/>
      <c r="C46" s="34"/>
      <c r="D46" s="34"/>
      <c r="E46" s="34"/>
      <c r="F46" s="34"/>
      <c r="G46" s="34"/>
      <c r="H46" s="34"/>
      <c r="I46" s="34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Radu POPESCU</cp:lastModifiedBy>
  <cp:lastPrinted>2016-07-15T07:38:37Z</cp:lastPrinted>
  <dcterms:created xsi:type="dcterms:W3CDTF">2011-06-30T06:54:46Z</dcterms:created>
  <dcterms:modified xsi:type="dcterms:W3CDTF">2016-10-25T07:53:48Z</dcterms:modified>
  <cp:category/>
  <cp:version/>
  <cp:contentType/>
  <cp:contentStatus/>
</cp:coreProperties>
</file>